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5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<sst xmlns="http://schemas.openxmlformats.org/spreadsheetml/2006/main" count="83" uniqueCount="81">
  <si>
    <t>Код</t>
  </si>
  <si>
    <t>2010 год</t>
  </si>
  <si>
    <t>00000000000000000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</si>
  <si>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</si>
  <si>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</si>
  <si>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</si>
  <si>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</si>
  <si>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</si>
  <si>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</si>
  <si>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</si>
  <si>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</si>
  <si>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</si>
  <si>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01020000000000800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</si>
  <si>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</si>
  <si>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</si>
  <si>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01020000020000710</t>
  </si>
  <si>
    <t>01020000020000810</t>
  </si>
  <si>
    <t>01030000000000000</t>
  </si>
  <si>
    <t>Бюджетные кредиты от других бюджетов бюджетной системы Российской Федерации</t>
  </si>
  <si>
    <t>000 01 03 00 00 00 0000 000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</si>
  <si>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</si>
  <si>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</si>
  <si>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</si>
  <si>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</si>
  <si>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</si>
  <si>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</si>
  <si>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01030000022600710</t>
  </si>
  <si>
    <t>01030000022600810</t>
  </si>
  <si>
    <t>01060000000000000</t>
  </si>
  <si>
    <t>Иные источники внутреннего финансирования дефицитов бюджетов</t>
  </si>
  <si>
    <t>000 01 06 00 00 00 0000 000</t>
  </si>
  <si>
    <t>01060500000000000</t>
  </si>
  <si>
    <t xml:space="preserve">Бюджетные кредиты, предоставленные внутри страны в валюте Российской Федерации </t>
  </si>
  <si>
    <t>000 01 06 05 00 00 0000 000</t>
  </si>
  <si>
    <t>01060501020000540</t>
  </si>
  <si>
    <t>01060501020000640</t>
  </si>
  <si>
    <t>01030000020000710</t>
  </si>
  <si>
    <t>01030000020000810</t>
  </si>
  <si>
    <t>01060500000000500</t>
  </si>
  <si>
    <t>Предоставление бюджетных кредитов внутри страны в валюте Российской Федерации</t>
  </si>
  <si>
    <t>000 01 06 05 00 00 0000 500</t>
  </si>
  <si>
    <t>Наименование</t>
  </si>
  <si>
    <t>(тыс. руб.)</t>
  </si>
  <si>
    <t>Итого источников финансирования дефицита бюджета</t>
  </si>
  <si>
    <t>000 01 02 00 00 05 0000 710</t>
  </si>
  <si>
    <t>Получение кредитов бюджетом района от кредитных организаций Российской Федерации  в валюте Российской Федерации</t>
  </si>
  <si>
    <t>000 01 02 00 00 05 0000 810</t>
  </si>
  <si>
    <t>Погашение бюджетом района Российской Федерации кредитов от кредитных организаций в валюте Российской Федерации</t>
  </si>
  <si>
    <t>000 01 03 00 00 05 0000 710</t>
  </si>
  <si>
    <t>000 01 03 00 00 05 2600 710</t>
  </si>
  <si>
    <t>Получение бюджетных кредитов бюджетом района Российской Федерации от областного бюджета</t>
  </si>
  <si>
    <t>Получение бюджетных кредитов бюджетом района Российской Федерации на покрытие временного кассового разрыва от областного бюджета</t>
  </si>
  <si>
    <t>Погашение бюджетных кредитов бюджетом района Российской Федерации областному бюджету</t>
  </si>
  <si>
    <t>000 01 03 00 00 05 2600 810</t>
  </si>
  <si>
    <t>000 01 03 00 00 05 0000 810</t>
  </si>
  <si>
    <t>Погашение бюджетных кредитов, полученных бюджетом района Российской Федерации на покрытие временного кассового разрыва областному бюджету</t>
  </si>
  <si>
    <t>Предоставление бюджетных кредитов юридическим лицам из бюджета района Российской Федерации в валюте Российской Федерации</t>
  </si>
  <si>
    <t>000 01 06 05 01 05 0000 540</t>
  </si>
  <si>
    <t>Возврат бюджетных кредитов, предоставленных юридическим лицам из бюджета района Российской Федерации в валюте Российской Федерации</t>
  </si>
  <si>
    <t>01060400000000000</t>
  </si>
  <si>
    <t>1 01 06 05 01 05 1100 540</t>
  </si>
  <si>
    <t>Предоставление бюджетных кредитов на реализацию муниципальной целевой программы «Строительство и реконструкция объектов"»</t>
  </si>
  <si>
    <t>000 01 06 05 01 05 0000 640</t>
  </si>
  <si>
    <t>1 01 06 05 01 05 0000 640</t>
  </si>
  <si>
    <t>Возврат бюджетных кредитов, предоставленных юридическим лицам из бюджета района Российской Федерации в валюте Российской Федерации за счет программы "Строительство и реконструкция объектов"</t>
  </si>
  <si>
    <t>народных депутатов</t>
  </si>
  <si>
    <t>000 01 05 00 00 0000 000</t>
  </si>
  <si>
    <t>Изменение остатков средств на счетах по учету средств бюджета</t>
  </si>
  <si>
    <t>Таштагольского районного Совета</t>
  </si>
  <si>
    <t>2011 год</t>
  </si>
  <si>
    <t>2012 год</t>
  </si>
  <si>
    <t xml:space="preserve">Приложение № 14 к решению </t>
  </si>
  <si>
    <t>000 01 06 05 02 05 0100 540</t>
  </si>
  <si>
    <t>Предоставление бюджетных кредитов из бюджета района местным бюджетам муниципальных образований Таштагольского района на покрытие временного кассового разрыва, возникающего при исполнении местных бюджетов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</si>
  <si>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</si>
  <si>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бюджета района Российской Федерации в валюте Российской Федерации</t>
  </si>
  <si>
    <t xml:space="preserve">Приложение № 10 к решению </t>
  </si>
  <si>
    <t xml:space="preserve">от 28 декабря 2011 г. № 208 -рр </t>
  </si>
  <si>
    <t>Источники финансирования дефицита бюджета Таштагольского муниципального района по статьям и видам источников</t>
  </si>
  <si>
    <t>финансирования  бюджета Таштагольского муниципального района на 2011 год и на плановый период 2012 и 2013 годов</t>
  </si>
  <si>
    <t xml:space="preserve">от 08 февраля 2011 г. №  -рр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</si>
</sst>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0" xfId="0" applyNumberFormat="1" applyFont="1" applyAlignment="1">
      <alignment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left" vertical="center" indent="1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1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38"/>
  <sheetViews>
    <sheetView showZeros="0" tabSelected="1" view="pageBreakPreview" zoomScale="60" workbookViewId="0" topLeftCell="B1">
      <selection activeCell="B4" sqref="B4:F4"/>
    </sheetView>
  </sheetViews>
  <sheetFormatPr defaultColWidth="9.00390625" defaultRowHeight="12.75"/>
  <cols>
    <col min="1" max="1" width="0" style="13" hidden="1" customWidth="1"/>
    <col min="2" max="2" width="33.25390625" style="18" customWidth="1"/>
    <col min="3" max="3" width="62.25390625" style="19" customWidth="1"/>
    <col min="4" max="4" width="15.00390625" style="17" customWidth="1"/>
    <col min="5" max="5" width="15.25390625" style="17" customWidth="1"/>
    <col min="6" max="6" width="16.375" style="17" customWidth="1"/>
    <col min="7" max="16384" width="9.125" style="17" customWidth="1"/>
  </cols>
  <sheetData>
    <row r="1" spans="1:6" s="2" customFormat="1" ht="11.25">
      <c r="A1" s="1"/>
      <c r="B1" s="20" t="s">
        <v>76</v>
      </c>
      <c r="C1" s="21"/>
      <c r="D1" s="21"/>
      <c r="E1" s="21"/>
      <c r="F1" s="21"/>
    </row>
    <row r="2" spans="1:6" s="2" customFormat="1" ht="11.25">
      <c r="A2" s="1"/>
      <c r="B2" s="20" t="s">
        <v>68</v>
      </c>
      <c r="C2" s="21"/>
      <c r="D2" s="21"/>
      <c r="E2" s="21"/>
      <c r="F2" s="21"/>
    </row>
    <row r="3" spans="1:6" s="2" customFormat="1" ht="11.25">
      <c r="A3" s="1"/>
      <c r="B3" s="20" t="s">
        <v>65</v>
      </c>
      <c r="C3" s="21"/>
      <c r="D3" s="21"/>
      <c r="E3" s="21"/>
      <c r="F3" s="21"/>
    </row>
    <row r="4" spans="1:6" s="2" customFormat="1" ht="11.25">
      <c r="A4" s="1"/>
      <c r="B4" s="20" t="s">
        <v>80</v>
      </c>
      <c r="C4" s="21"/>
      <c r="D4" s="21"/>
      <c r="E4" s="21"/>
      <c r="F4" s="21"/>
    </row>
    <row r="5" spans="1:6" s="2" customFormat="1" ht="11.25">
      <c r="A5" s="1"/>
      <c r="B5" s="20" t="s">
        <v>71</v>
      </c>
      <c r="C5" s="21"/>
      <c r="D5" s="21"/>
      <c r="E5" s="21"/>
      <c r="F5" s="21"/>
    </row>
    <row r="6" spans="1:6" s="2" customFormat="1" ht="11.25">
      <c r="A6" s="1"/>
      <c r="B6" s="20" t="s">
        <v>68</v>
      </c>
      <c r="C6" s="21"/>
      <c r="D6" s="21"/>
      <c r="E6" s="21"/>
      <c r="F6" s="21"/>
    </row>
    <row r="7" spans="1:6" s="2" customFormat="1" ht="11.25">
      <c r="A7" s="1"/>
      <c r="B7" s="20" t="s">
        <v>65</v>
      </c>
      <c r="C7" s="21"/>
      <c r="D7" s="21"/>
      <c r="E7" s="21"/>
      <c r="F7" s="21"/>
    </row>
    <row r="8" spans="1:6" s="2" customFormat="1" ht="11.25">
      <c r="A8" s="1"/>
      <c r="B8" s="20" t="s">
        <v>77</v>
      </c>
      <c r="C8" s="21"/>
      <c r="D8" s="21"/>
      <c r="E8" s="21"/>
      <c r="F8" s="21"/>
    </row>
    <row r="9" spans="1:6" s="2" customFormat="1" ht="11.25">
      <c r="A9" s="1"/>
      <c r="B9" s="22"/>
      <c r="C9" s="23"/>
      <c r="D9" s="23"/>
      <c r="E9" s="23"/>
      <c r="F9" s="23"/>
    </row>
    <row r="10" spans="1:6" s="2" customFormat="1" ht="11.25">
      <c r="A10" s="1"/>
      <c r="B10" s="24" t="s">
        <v>78</v>
      </c>
      <c r="C10" s="25"/>
      <c r="D10" s="25"/>
      <c r="E10" s="25"/>
      <c r="F10" s="25"/>
    </row>
    <row r="11" spans="1:6" s="2" customFormat="1" ht="11.25">
      <c r="A11" s="1"/>
      <c r="B11" s="24" t="s">
        <v>79</v>
      </c>
      <c r="C11" s="25"/>
      <c r="D11" s="25"/>
      <c r="E11" s="25"/>
      <c r="F11" s="25"/>
    </row>
    <row r="12" spans="1:6" s="2" customFormat="1" ht="11.25">
      <c r="A12" s="1"/>
      <c r="B12" s="3"/>
      <c r="C12" s="4"/>
      <c r="D12" s="4"/>
      <c r="E12" s="4"/>
      <c r="F12" s="4"/>
    </row>
    <row r="13" spans="1:6" s="2" customFormat="1" ht="11.25">
      <c r="A13" s="1"/>
      <c r="B13" s="3"/>
      <c r="C13" s="4"/>
      <c r="D13" s="4"/>
      <c r="E13" s="26" t="s">
        <v>42</v>
      </c>
      <c r="F13" s="26"/>
    </row>
    <row r="14" spans="1:6" s="2" customFormat="1" ht="11.25">
      <c r="A14" s="1"/>
      <c r="B14" s="5" t="s">
        <v>0</v>
      </c>
      <c r="C14" s="6" t="s">
        <v>41</v>
      </c>
      <c r="D14" s="7" t="s">
        <v>1</v>
      </c>
      <c r="E14" s="7" t="s">
        <v>69</v>
      </c>
      <c r="F14" s="7" t="s">
        <v>70</v>
      </c>
    </row>
    <row r="15" spans="1:6" s="12" customFormat="1" ht="21">
      <c r="A15" s="8" t="s">
        <v>3</v>
      </c>
      <c r="B15" s="9" t="s">
        <v>5</v>
      </c>
      <c r="C15" s="10" t="s">
        <v>4</v>
      </c>
      <c r="D15" s="11">
        <f>D16+D21+D28</f>
        <v>28220</v>
      </c>
      <c r="E15" s="11">
        <f>E16+E21+E28</f>
        <v>23288</v>
      </c>
      <c r="F15" s="11">
        <f>F16+F21+F28</f>
        <v>23114</v>
      </c>
    </row>
    <row r="16" spans="1:6" s="12" customFormat="1" ht="10.5">
      <c r="A16" s="8" t="s">
        <v>6</v>
      </c>
      <c r="B16" s="9" t="s">
        <v>8</v>
      </c>
      <c r="C16" s="10" t="s">
        <v>7</v>
      </c>
      <c r="D16" s="11">
        <f>D17+D19</f>
        <v>31797</v>
      </c>
      <c r="E16" s="11">
        <f>E17+E19</f>
        <v>23288</v>
      </c>
      <c r="F16" s="11">
        <f>F17+F19</f>
        <v>23114</v>
      </c>
    </row>
    <row r="17" spans="1:6" ht="11.25">
      <c r="A17" s="13" t="s">
        <v>9</v>
      </c>
      <c r="B17" s="14" t="s">
        <v>11</v>
      </c>
      <c r="C17" s="15" t="s">
        <v>10</v>
      </c>
      <c r="D17" s="16">
        <f>D18</f>
        <v>31797</v>
      </c>
      <c r="E17" s="16">
        <f>E18</f>
        <v>33288</v>
      </c>
      <c r="F17" s="16">
        <f>F18</f>
        <v>33114</v>
      </c>
    </row>
    <row r="18" spans="1:6" ht="22.5">
      <c r="A18" s="13" t="s">
        <v>15</v>
      </c>
      <c r="B18" s="14" t="s">
        <v>44</v>
      </c>
      <c r="C18" s="15" t="s">
        <v>45</v>
      </c>
      <c r="D18" s="16">
        <v>31797</v>
      </c>
      <c r="E18" s="16">
        <v>33288</v>
      </c>
      <c r="F18" s="16">
        <v>33114</v>
      </c>
    </row>
    <row r="19" spans="1:6" ht="22.5">
      <c r="A19" s="13" t="s">
        <v>12</v>
      </c>
      <c r="B19" s="14" t="s">
        <v>14</v>
      </c>
      <c r="C19" s="15" t="s">
        <v>13</v>
      </c>
      <c r="D19" s="16">
        <f>D20</f>
        <v>0</v>
      </c>
      <c r="E19" s="16">
        <f>E20</f>
        <v>-10000</v>
      </c>
      <c r="F19" s="16">
        <f>F20</f>
        <v>-10000</v>
      </c>
    </row>
    <row r="20" spans="1:6" ht="22.5">
      <c r="A20" s="13" t="s">
        <v>16</v>
      </c>
      <c r="B20" s="14" t="s">
        <v>46</v>
      </c>
      <c r="C20" s="15" t="s">
        <v>47</v>
      </c>
      <c r="D20" s="16"/>
      <c r="E20" s="16">
        <v>-10000</v>
      </c>
      <c r="F20" s="16">
        <v>-10000</v>
      </c>
    </row>
    <row r="21" spans="1:6" s="12" customFormat="1" ht="21">
      <c r="A21" s="8" t="s">
        <v>17</v>
      </c>
      <c r="B21" s="9" t="s">
        <v>19</v>
      </c>
      <c r="C21" s="10" t="s">
        <v>18</v>
      </c>
      <c r="D21" s="11">
        <f>D22+D25</f>
        <v>-3577</v>
      </c>
      <c r="E21" s="11">
        <f>E22+E25</f>
        <v>0</v>
      </c>
      <c r="F21" s="11">
        <f>F22-F25</f>
        <v>0</v>
      </c>
    </row>
    <row r="22" spans="1:6" ht="22.5">
      <c r="A22" s="13" t="s">
        <v>20</v>
      </c>
      <c r="B22" s="14" t="s">
        <v>22</v>
      </c>
      <c r="C22" s="15" t="s">
        <v>21</v>
      </c>
      <c r="D22" s="16"/>
      <c r="E22" s="16">
        <f>E23</f>
        <v>0</v>
      </c>
      <c r="F22" s="16">
        <f>F23</f>
        <v>0</v>
      </c>
    </row>
    <row r="23" spans="1:6" ht="22.5">
      <c r="A23" s="13" t="s">
        <v>36</v>
      </c>
      <c r="B23" s="14" t="s">
        <v>48</v>
      </c>
      <c r="C23" s="15" t="s">
        <v>50</v>
      </c>
      <c r="D23" s="16"/>
      <c r="E23" s="16">
        <f>E24</f>
        <v>0</v>
      </c>
      <c r="F23" s="16">
        <f>F24</f>
        <v>0</v>
      </c>
    </row>
    <row r="24" spans="1:6" ht="22.5">
      <c r="A24" s="13" t="s">
        <v>26</v>
      </c>
      <c r="B24" s="14" t="s">
        <v>49</v>
      </c>
      <c r="C24" s="15" t="s">
        <v>51</v>
      </c>
      <c r="D24" s="16"/>
      <c r="E24" s="16"/>
      <c r="F24" s="16"/>
    </row>
    <row r="25" spans="1:6" ht="22.5">
      <c r="A25" s="13" t="s">
        <v>23</v>
      </c>
      <c r="B25" s="14" t="s">
        <v>25</v>
      </c>
      <c r="C25" s="15" t="s">
        <v>24</v>
      </c>
      <c r="D25" s="16">
        <f aca="true" t="shared" si="0" ref="D25:F26">D26</f>
        <v>-3577</v>
      </c>
      <c r="E25" s="16">
        <f t="shared" si="0"/>
        <v>0</v>
      </c>
      <c r="F25" s="16">
        <f t="shared" si="0"/>
        <v>0</v>
      </c>
    </row>
    <row r="26" spans="1:6" ht="22.5">
      <c r="A26" s="13" t="s">
        <v>37</v>
      </c>
      <c r="B26" s="14" t="s">
        <v>54</v>
      </c>
      <c r="C26" s="15" t="s">
        <v>52</v>
      </c>
      <c r="D26" s="16">
        <f t="shared" si="0"/>
        <v>-3577</v>
      </c>
      <c r="E26" s="16">
        <f t="shared" si="0"/>
        <v>0</v>
      </c>
      <c r="F26" s="16">
        <f t="shared" si="0"/>
        <v>0</v>
      </c>
    </row>
    <row r="27" spans="1:6" ht="22.5">
      <c r="A27" s="13" t="s">
        <v>27</v>
      </c>
      <c r="B27" s="14" t="s">
        <v>53</v>
      </c>
      <c r="C27" s="15" t="s">
        <v>55</v>
      </c>
      <c r="D27" s="16">
        <v>-3577</v>
      </c>
      <c r="E27" s="16"/>
      <c r="F27" s="16"/>
    </row>
    <row r="28" spans="1:6" s="12" customFormat="1" ht="10.5">
      <c r="A28" s="8" t="s">
        <v>28</v>
      </c>
      <c r="B28" s="9" t="s">
        <v>30</v>
      </c>
      <c r="C28" s="10" t="s">
        <v>29</v>
      </c>
      <c r="D28" s="11">
        <f>D29</f>
        <v>0</v>
      </c>
      <c r="E28" s="11">
        <f>E29</f>
        <v>0</v>
      </c>
      <c r="F28" s="11">
        <f>F29</f>
        <v>0</v>
      </c>
    </row>
    <row r="29" spans="1:6" ht="22.5">
      <c r="A29" s="13" t="s">
        <v>31</v>
      </c>
      <c r="B29" s="14" t="s">
        <v>33</v>
      </c>
      <c r="C29" s="15" t="s">
        <v>32</v>
      </c>
      <c r="D29" s="16"/>
      <c r="E29" s="16"/>
      <c r="F29" s="16"/>
    </row>
    <row r="30" spans="1:6" ht="11.25">
      <c r="A30" s="13" t="s">
        <v>38</v>
      </c>
      <c r="B30" s="14" t="s">
        <v>40</v>
      </c>
      <c r="C30" s="15" t="s">
        <v>39</v>
      </c>
      <c r="D30" s="16">
        <v>0</v>
      </c>
      <c r="E30" s="16"/>
      <c r="F30" s="16"/>
    </row>
    <row r="31" spans="1:6" ht="22.5">
      <c r="A31" s="13" t="s">
        <v>34</v>
      </c>
      <c r="B31" s="14" t="s">
        <v>57</v>
      </c>
      <c r="C31" s="15" t="s">
        <v>56</v>
      </c>
      <c r="D31" s="16">
        <f>D32</f>
        <v>2000</v>
      </c>
      <c r="E31" s="16">
        <f>E32</f>
        <v>2000</v>
      </c>
      <c r="F31" s="16">
        <f>F32</f>
        <v>2000</v>
      </c>
    </row>
    <row r="32" spans="2:6" ht="22.5">
      <c r="B32" s="14" t="s">
        <v>60</v>
      </c>
      <c r="C32" s="15" t="s">
        <v>61</v>
      </c>
      <c r="D32" s="16">
        <v>2000</v>
      </c>
      <c r="E32" s="16">
        <v>2000</v>
      </c>
      <c r="F32" s="16">
        <v>2000</v>
      </c>
    </row>
    <row r="33" spans="2:6" ht="33.75">
      <c r="B33" s="14" t="s">
        <v>72</v>
      </c>
      <c r="C33" s="15" t="s">
        <v>73</v>
      </c>
      <c r="D33" s="16"/>
      <c r="E33" s="16">
        <v>5000</v>
      </c>
      <c r="F33" s="16">
        <v>5000</v>
      </c>
    </row>
    <row r="34" spans="1:6" ht="22.5">
      <c r="A34" s="13" t="s">
        <v>35</v>
      </c>
      <c r="B34" s="14" t="s">
        <v>62</v>
      </c>
      <c r="C34" s="15" t="s">
        <v>58</v>
      </c>
      <c r="D34" s="16">
        <f>D35</f>
        <v>-2000</v>
      </c>
      <c r="E34" s="16">
        <f>E35</f>
        <v>-2000</v>
      </c>
      <c r="F34" s="16">
        <f>F35</f>
        <v>-2000</v>
      </c>
    </row>
    <row r="35" spans="2:6" ht="33.75">
      <c r="B35" s="14" t="s">
        <v>63</v>
      </c>
      <c r="C35" s="15" t="s">
        <v>64</v>
      </c>
      <c r="D35" s="16">
        <v>-2000</v>
      </c>
      <c r="E35" s="16">
        <v>-2000</v>
      </c>
      <c r="F35" s="16">
        <v>-2000</v>
      </c>
    </row>
    <row r="36" spans="2:6" ht="33.75">
      <c r="B36" s="14" t="s">
        <v>74</v>
      </c>
      <c r="C36" s="15" t="s">
        <v>75</v>
      </c>
      <c r="D36" s="16"/>
      <c r="E36" s="16">
        <v>-5000</v>
      </c>
      <c r="F36" s="16">
        <v>-5000</v>
      </c>
    </row>
    <row r="37" spans="1:6" ht="11.25">
      <c r="A37" s="13" t="s">
        <v>59</v>
      </c>
      <c r="B37" s="14" t="s">
        <v>66</v>
      </c>
      <c r="C37" s="15" t="s">
        <v>67</v>
      </c>
      <c r="D37" s="16">
        <v>366000</v>
      </c>
      <c r="E37" s="16">
        <v>4000</v>
      </c>
      <c r="F37" s="16">
        <v>5000</v>
      </c>
    </row>
    <row r="38" spans="1:6" s="12" customFormat="1" ht="11.25">
      <c r="A38" s="8" t="s">
        <v>2</v>
      </c>
      <c r="B38" s="27" t="s">
        <v>43</v>
      </c>
      <c r="C38" s="28"/>
      <c r="D38" s="11">
        <f>D16+D21+D28+D37</f>
        <v>394220</v>
      </c>
      <c r="E38" s="11">
        <f>E16+E21+E28+E37</f>
        <v>27288</v>
      </c>
      <c r="F38" s="11">
        <f>F16+F21+F28+F37</f>
        <v>28114</v>
      </c>
    </row>
  </sheetData>
  <sheetProtection formatColumns="0"/>
  <mergeCells count="13">
    <mergeCell ref="B10:F10"/>
    <mergeCell ref="B11:F11"/>
    <mergeCell ref="E13:F13"/>
    <mergeCell ref="B38:C38"/>
    <mergeCell ref="B9:F9"/>
    <mergeCell ref="B5:F5"/>
    <mergeCell ref="B6:F6"/>
    <mergeCell ref="B7:F7"/>
    <mergeCell ref="B8:F8"/>
    <mergeCell ref="B1:F1"/>
    <mergeCell ref="B2:F2"/>
    <mergeCell ref="B3:F3"/>
    <mergeCell ref="B4:F4"/>
  </mergeCells>
  <printOptions/>
  <pageMargins left="0.3937007874015748" right="0.1968503937007874" top="0.5905511811023623" bottom="0.3937007874015748" header="0.31496062992125984" footer="0.11811023622047245"/>
  <pageSetup firstPageNumber="323" useFirstPageNumber="1"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Ларина</cp:lastModifiedBy>
  <cp:lastPrinted>2011-02-07T03:15:59Z</cp:lastPrinted>
  <dcterms:created xsi:type="dcterms:W3CDTF">2007-11-02T06:48:08Z</dcterms:created>
  <dcterms:modified xsi:type="dcterms:W3CDTF">2011-02-09T05:27:48Z</dcterms:modified>
  <cp:category/>
  <cp:version/>
  <cp:contentType/>
  <cp:contentStatus/>
</cp:coreProperties>
</file>