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Лист1" sheetId="1" r:id="rId1"/>
  </sheets>
  <definedNames>
    <definedName name="_xlnm.Print_Area" localSheetId="0">'Лист1'!$A$1:$E$174</definedName>
  </definedNames>
  <calcPr fullCalcOnLoad="1"/>
</workbook>
</file>

<file path=xl/sharedStrings.xml><?xml version="1.0" encoding="utf-8"?>
<sst xmlns="http://schemas.openxmlformats.org/spreadsheetml/2006/main" count="334" uniqueCount="319">
  <si>
    <t>Код</t>
  </si>
  <si>
    <t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</t>
  </si>
  <si>
    <t xml:space="preserve">1 00 00000 00 0000 000 </t>
  </si>
  <si>
    <t>НАЛОГОВЫЕ И НЕНАЛОГОВЫЕ Д О Х О Д 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</si>
  <si>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</si>
  <si>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</si>
  <si>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</si>
  <si>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</si>
  <si>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</si>
  <si>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</si>
  <si>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</si>
  <si>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</si>
  <si>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</si>
  <si>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</si>
  <si>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</si>
  <si>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</si>
  <si>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</si>
  <si>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</si>
  <si>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</si>
  <si>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</si>
  <si>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</si>
  <si>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</si>
  <si>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</si>
  <si>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</si>
  <si>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</si>
  <si>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</si>
  <si>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1 11 05035 05 0000 120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</si>
  <si>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</si>
  <si>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</si>
  <si>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</si>
  <si>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</si>
  <si>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</si>
  <si>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</si>
  <si>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</si>
  <si>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1 14 02000 00 0000 000</t>
  </si>
  <si>
    <t>1 16 00000 00 0000 000</t>
  </si>
  <si>
    <t>ШТРАФЫ,  САНКЦИИ,  ВОЗМЕЩЕНИЕ 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</si>
  <si>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</si>
  <si>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</si>
  <si>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</si>
  <si>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</si>
  <si>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</si>
  <si>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</si>
  <si>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</si>
  <si>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 спиртосодержащей и табачной продукции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</si>
  <si>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</si>
  <si>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</si>
  <si>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</si>
  <si>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</si>
  <si>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</si>
  <si>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</si>
  <si>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</si>
  <si>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</si>
  <si>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</si>
  <si>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</si>
  <si>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</si>
  <si>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</si>
  <si>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</si>
  <si>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</si>
  <si>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</si>
  <si>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</si>
  <si>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</si>
  <si>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</si>
  <si>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</si>
  <si>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</si>
  <si>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</si>
  <si>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</si>
  <si>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2 02 01001 05 0000 151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</si>
  <si>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</si>
  <si>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</si>
  <si>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</si>
  <si>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2 02 02077 05 0000 151</t>
  </si>
  <si>
    <t>2 02 02078 00 0000 151</t>
  </si>
  <si>
    <t>Субсидии бюджетам на бюджетные инвестиции для модернизации объектов коммунальной инфраструктуры</t>
  </si>
  <si>
    <t>2 02 02078 05 0000 151</t>
  </si>
  <si>
    <t>Субсидии бюджетам муниципальных районов  на бюджетные инвестиции для модернизации объектов коммунальной инфраструктуры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</si>
  <si>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</si>
  <si>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</si>
  <si>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</si>
  <si>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</si>
  <si>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</si>
  <si>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</si>
  <si>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</si>
  <si>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</si>
  <si>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</si>
  <si>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«Почетный донор СССР», «Почетный донор России»</t>
  </si>
  <si>
    <t>2 02 03008 05 0000 151</t>
  </si>
  <si>
    <t>Субвенции бюджетам  муниципальных районов на обеспечение мер социальной поддержки ветеранов труда и тружеников тыла</t>
  </si>
  <si>
    <t>2 02 03009 05 0000 151</t>
  </si>
  <si>
    <t>Субвенции бюджетам муниципальных районов на выплату ежемесячного   пособия на ребенка</t>
  </si>
  <si>
    <t>2 02 03010 05 0000 151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</si>
  <si>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</si>
  <si>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</si>
  <si>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</si>
  <si>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2 02 03015 05 0000 151</t>
  </si>
  <si>
    <t>Субвенции бюджетам муниципальных районов на осуществление первичного воинского учета на территориях, где  отсутствуют военные комиссариаты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</si>
  <si>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</si>
  <si>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</si>
  <si>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</si>
  <si>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</si>
  <si>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</si>
  <si>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</si>
  <si>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</si>
  <si>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</si>
  <si>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</si>
  <si>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</si>
  <si>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2 0203027 05 0000 151</t>
  </si>
  <si>
    <t xml:space="preserve">2 02 04000 00 0000 151  </t>
  </si>
  <si>
    <t>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</si>
  <si>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</si>
  <si>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</si>
  <si>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</si>
  <si>
    <t>2 02 02089 00 0000 151</t>
  </si>
  <si>
    <t>Субсидии бюджетам муниципальных районов  на обеспечение мероприятий по капитальному ремонту многоквартирных домов за счет средств бюджетов</t>
  </si>
  <si>
    <t>2 02 02089 05 0001 151</t>
  </si>
  <si>
    <t>2 02 02089 05 0002 151</t>
  </si>
  <si>
    <t>1 11 03000 00 0000 120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</si>
  <si>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</si>
  <si>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</si>
  <si>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1 11 03050 05 0000 120</t>
  </si>
  <si>
    <t>1 16 25010 01 0000 140</t>
  </si>
  <si>
    <t>Денежные взыскания (штрафы) за нарушение законодательства о недрах</t>
  </si>
  <si>
    <t>2 0203029 05 0000 151</t>
  </si>
  <si>
    <t>Субвенция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ощеобразовательную программу дошкольного образования</t>
  </si>
  <si>
    <t>БЕЗВОЗМЕЗДНЫЕ ПОСТУПЛЕНИЯ ОТ  ГОСУДАРСТВЕННЫХ (МУНИЦИПАЛЬНЫХ) ОРГАНИЗАЦИЙ</t>
  </si>
  <si>
    <t>2 03 05000 05 0000 180</t>
  </si>
  <si>
    <t>2 03 00000 00 0000 180</t>
  </si>
  <si>
    <t>Безвозмездные поступления от государственных организаций в бюджеты муниципальных районов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</si>
  <si>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</si>
  <si>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</si>
  <si>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</si>
  <si>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</si>
  <si>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1 11 07015 05 0000 120</t>
  </si>
  <si>
    <t>1 11 07000 00 0000 120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</si>
  <si>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</si>
  <si>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</si>
  <si>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2 02 02008 00 0000 151 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</si>
  <si>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</si>
  <si>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</si>
  <si>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2 02 02088 05 0000 151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</si>
  <si>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</si>
  <si>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</si>
  <si>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</si>
  <si>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</si>
  <si>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</si>
  <si>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</si>
  <si>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1 14 06000 00 0000 430 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</si>
  <si>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</si>
  <si>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</si>
  <si>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Единый сельскохозяйственный  налог </t>
  </si>
  <si>
    <t xml:space="preserve">2 02 02008 05 0000 151 </t>
  </si>
  <si>
    <t>1 05 03000 01 0000 110</t>
  </si>
  <si>
    <t xml:space="preserve">Прочие местные налоги и сборы, мобилизуемые на территориях муниципальных районов 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</si>
  <si>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</si>
  <si>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</si>
  <si>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</si>
  <si>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1 16 25000 01 0000 140</t>
  </si>
  <si>
    <t>1 16 25074 05 0000 140</t>
  </si>
  <si>
    <t>1 16 25084 05 0000 140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</si>
  <si>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</si>
  <si>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к решениюТаштагольского районного </t>
  </si>
  <si>
    <t>Совета  народных депутатов</t>
  </si>
  <si>
    <t>2 0203055 05 0000 151</t>
  </si>
  <si>
    <t>Субвенциии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</si>
  <si>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1 16 25030 01 0000 140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</si>
  <si>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</si>
  <si>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</si>
  <si>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</si>
  <si>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</si>
  <si>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2 0203053 05 0000 151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</si>
  <si>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</si>
  <si>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</si>
  <si>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</si>
  <si>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2 02 03999 05 0000 151</t>
  </si>
  <si>
    <t>Прочие субвенции бюджетам муниципальных районов</t>
  </si>
  <si>
    <t>2 02 04025 05 0000 151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</si>
  <si>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</si>
  <si>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от 02 ноября 2010г.  №-рр</t>
  </si>
  <si>
    <t>Приложение  3</t>
  </si>
  <si>
    <t>2 02 03007 05 0000 151</t>
  </si>
  <si>
    <t>Дотации на выравнивание бюджетной обеспеченности</t>
  </si>
  <si>
    <t>Дотации  бюджетам  муниципальных районов на выравнивание бюджетной обеспеченности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</si>
  <si>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</si>
  <si>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</si>
  <si>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 имущества, находящегося в оперативном управлении учреждений, находящихся в ведении органов управления  муниципальных районов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</si>
  <si>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</si>
  <si>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1 05 01040 00 0000 110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</si>
  <si>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</si>
  <si>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</si>
  <si>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1 05 01042 02 0000 110</t>
  </si>
  <si>
    <t>Налог, взимаемый в виде стоимости патента в связи с применением упрощенной системы налогообложения (за налоговый период, истекшие до 1 января 2011 года)</t>
  </si>
  <si>
    <t>1 05 02000 00 0000 110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</si>
  <si>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</si>
  <si>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</si>
  <si>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</si>
  <si>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</si>
  <si>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</si>
  <si>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</si>
  <si>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Платежи от государственных и муниципальных унитарных предприятий</t>
  </si>
  <si>
    <t>1 05 01000 00 0000 110</t>
  </si>
  <si>
    <t>Налог, взимаемый в связи с применением упрощенной системы налогообложения</t>
  </si>
  <si>
    <t>Доходы от реализации имущества, находящегося в 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</si>
  <si>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</si>
  <si>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</si>
  <si>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</si>
  <si>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</si>
  <si>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налогах и сборах, предусмотренные статьями 116, 118, 119.1. ,пунктами 1 и 2 статьи 120, статьями 125,126, 128, 129, 129.1, 132, 133, 134,135,135.1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</si>
  <si>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</t>
  </si>
  <si>
    <t xml:space="preserve">Денежные взыскания (штрафы) за нарушение законодательства об охране и использовании животного мира </t>
  </si>
  <si>
    <t xml:space="preserve">Субсидии бюджетам муниципальных районов 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Фонда содействия реформированию жилищно-коммунального хозяйства 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</si>
  <si>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</si>
  <si>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</si>
  <si>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</si>
  <si>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</si>
  <si>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</si>
  <si>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2 02 04034 05 0000 151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</si>
  <si>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 технической базы медицинских учреждений</t>
  </si>
  <si>
    <t>2 02 04999 05 0000 151</t>
  </si>
  <si>
    <t>Прочие межбюджетные трансферты, передаваемые бюджетам муниципальных районов</t>
  </si>
  <si>
    <t>3 0203053 05 0000 151</t>
  </si>
  <si>
    <t>4 0203053 05 0000 151</t>
  </si>
  <si>
    <t>2 0203069 05 0000 151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</si>
  <si>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 Об обеспечении жильем ветеранов Великой Отечественной войны 1941-1945 годов"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</si>
  <si>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</si>
  <si>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1 16 30030 01 0000 140</t>
  </si>
  <si>
    <t xml:space="preserve">1 14 06013 10 0000 430 </t>
  </si>
  <si>
    <t>1 14 02053 05 0000 410</t>
  </si>
  <si>
    <t>114 02052 05 0000 410</t>
  </si>
  <si>
    <t>1 13 01995 05 0000 130</t>
  </si>
  <si>
    <t>1 11 05013 10 0000 120</t>
  </si>
  <si>
    <t>1 11 05013 00 0000 120</t>
  </si>
  <si>
    <t>1 13 01995 00 0000 130</t>
  </si>
  <si>
    <t xml:space="preserve">1 14 06013 00 0000 430 </t>
  </si>
  <si>
    <t>Поступление доходов в бюджет Муниципального образования "Таштагольский муниципальный район"                                                                                                                                       на 2012 год</t>
  </si>
  <si>
    <t>1 13 02995 00 0000 130</t>
  </si>
  <si>
    <t>1 13 02995 05 0000 130</t>
  </si>
  <si>
    <t>ДОХОДЫ ОТ ОКАЗАНИЯ ПЛАТНЫХ УСЛУГ И КОМПЕНСАЦИИ ЗАТРАТ  ГОСУДАРСТВА</t>
  </si>
  <si>
    <t>Прочие доходы от компенсации затрат государства</t>
  </si>
  <si>
    <t>1 12 01050 01 0000 120</t>
  </si>
  <si>
    <t>1 12 01040 01 0000 120</t>
  </si>
  <si>
    <t>1 12 01030 01 0000 120</t>
  </si>
  <si>
    <t>1 12 01020 01 0000 120</t>
  </si>
  <si>
    <t>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</si>
  <si>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</si>
  <si>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</si>
  <si>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</si>
  <si>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</si>
  <si>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1 11 09040 00 0000 120</t>
  </si>
  <si>
    <t>1 11 09045 05 0000 120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</si>
  <si>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</si>
  <si>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муниципальных районов ( за исключением имущества муниципальных  бюджетных и автономных учреждений, а также имущества 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</si>
  <si>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соотвествии со статьей 227 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</si>
  <si>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</si>
  <si>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в соотвествии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</si>
  <si>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 в соотвествии со статьей 228 Налогового кодекса Российской Федерации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</si>
  <si>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</si>
  <si>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</si>
  <si>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1 05 03010 01 0000 110</t>
  </si>
  <si>
    <t>1 05 03020 01 0000 110</t>
  </si>
  <si>
    <t>Единый сельскохозяйственный  налог (за налоговые периоды, истекающие до 1 января 2011 года)</t>
  </si>
  <si>
    <t>1 14 02050 05 0000 410</t>
  </si>
  <si>
    <t>Субсидии бюджетам муниципальных районов на реализацию федеральных целевых программ</t>
  </si>
  <si>
    <t xml:space="preserve">2 02 02051 00 0000 151 </t>
  </si>
  <si>
    <t xml:space="preserve">2 02 02051 05 0000 151 </t>
  </si>
  <si>
    <t>2 02 02133 05 0000 151</t>
  </si>
  <si>
    <t>Субсидии бюджетам муниципальных районов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</si>
  <si>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2 02 02133 00 0000 151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</si>
  <si>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</si>
  <si>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</si>
  <si>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</si>
  <si>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</si>
  <si>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</si>
  <si>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</si>
  <si>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</si>
  <si>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>1 05 04000 02 0000 110</t>
  </si>
  <si>
    <t>Налог, взимаемый в связи с применением патентной системы налогообложения</t>
  </si>
  <si>
    <t>2017 год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</si>
  <si>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</si>
  <si>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</si>
  <si>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2 02 03123 05 0000 151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</si>
  <si>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</si>
  <si>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</si>
  <si>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</si>
  <si>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</si>
  <si>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</si>
  <si>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</si>
  <si>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</si>
  <si>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</si>
  <si>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</si>
  <si>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  на 2017 год и на плановый период 2018 и 2019 годы</t>
  </si>
  <si>
    <t>2018 год</t>
  </si>
  <si>
    <t>2019 год</t>
  </si>
  <si>
    <t>Государственная пошлина за государственную регистрацию прав, ограничений (обременений) прав на недвижимое имущество и сделок с ним ( при обращении через многофункциональные центры)</t>
  </si>
  <si>
    <t>1 08 07020 01 0000110</t>
  </si>
  <si>
    <t>1 08 07 000 01 000110</t>
  </si>
  <si>
    <t>Государственная пошлина за выдачу и обмен паспорта гражданина Российской Федерации ( государственная пошлина за выдачу и обмен паспорта гражданина Российской Федерации ( при обращении через многофункциональн</t>
  </si>
  <si>
    <t>1 08 07100 01 0000110</t>
  </si>
  <si>
    <t>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</si>
  <si>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</t>
  </si>
  <si>
    <t xml:space="preserve">Доходы, получаемые в виде арендной платы за земельные участки, государственная собственноственность на которые не разграничена, и которые насположены в границах поселений, 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</si>
  <si>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</si>
  <si>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</si>
  <si>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</si>
  <si>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3 16 08010 01 0000 140</t>
  </si>
  <si>
    <t>1 16 08020 01 0000 140</t>
  </si>
  <si>
    <t>1 16 2506001 0000 140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</si>
  <si>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</si>
  <si>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денежные взыскания (штрафы) за административные правонарушения в области дорожного движения</t>
  </si>
  <si>
    <t>1 16 30000 01 0000 140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</si>
  <si>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правонарушениях</t>
  </si>
  <si>
    <t>1 16 43000 01 0000 140</t>
  </si>
  <si>
    <t>тыс.руб.</t>
  </si>
  <si>
    <t>Субвенция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</si>
  <si>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2 02 03090 05 0000 151</t>
  </si>
  <si>
    <t xml:space="preserve">Приложение 5 к решению </t>
  </si>
  <si>
    <t xml:space="preserve">                                                                                                                                                                                                          Таштагольского муниципального района</t>
  </si>
  <si>
    <t xml:space="preserve">      Совета народных депутатов</t>
  </si>
  <si>
    <t>`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</si>
  <si>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от               2016 года    №            рр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</si>
</sst>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justify" vertical="top" wrapText="1" readingOrder="1"/>
      <protection locked="0"/>
    </xf>
    <xf numFmtId="0" fontId="2" fillId="0" borderId="0" xfId="0" applyFont="1" applyBorder="1" applyAlignment="1" applyProtection="1">
      <alignment horizontal="justify" vertical="top" wrapText="1" readingOrder="1"/>
      <protection locked="0"/>
    </xf>
    <xf numFmtId="0" fontId="2" fillId="0" borderId="10" xfId="0" applyFont="1" applyBorder="1" applyAlignment="1" applyProtection="1">
      <alignment horizontal="justify" vertical="top" wrapText="1" readingOrder="1"/>
      <protection locked="0"/>
    </xf>
    <xf numFmtId="0" fontId="1" fillId="0" borderId="10" xfId="0" applyFont="1" applyBorder="1" applyAlignment="1" applyProtection="1">
      <alignment horizontal="justify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Border="1" applyAlignment="1" applyProtection="1">
      <alignment horizontal="justify" vertical="justify" wrapText="1" readingOrder="1"/>
      <protection locked="0"/>
    </xf>
    <xf numFmtId="0" fontId="5" fillId="0" borderId="0" xfId="0" applyFont="1" applyAlignment="1" applyProtection="1">
      <alignment wrapText="1" readingOrder="1"/>
      <protection locked="0"/>
    </xf>
    <xf numFmtId="0" fontId="2" fillId="0" borderId="10" xfId="0" applyFont="1" applyBorder="1" applyAlignment="1" applyProtection="1">
      <alignment horizontal="center" vertical="justify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1" fillId="0" borderId="10" xfId="0" applyFont="1" applyBorder="1" applyAlignment="1">
      <alignment vertical="top" wrapText="1" readingOrder="1"/>
    </xf>
    <xf numFmtId="0" fontId="1" fillId="0" borderId="10" xfId="0" applyFont="1" applyBorder="1" applyAlignment="1">
      <alignment horizontal="justify" vertical="top" wrapText="1" readingOrder="1"/>
    </xf>
    <xf numFmtId="0" fontId="1" fillId="0" borderId="10" xfId="0" applyFont="1" applyBorder="1" applyAlignment="1">
      <alignment wrapText="1" readingOrder="1"/>
    </xf>
    <xf numFmtId="0" fontId="1" fillId="0" borderId="10" xfId="0" applyFont="1" applyBorder="1" applyAlignment="1" applyProtection="1">
      <alignment horizontal="justify" wrapText="1" readingOrder="1"/>
      <protection locked="0"/>
    </xf>
    <xf numFmtId="0" fontId="2" fillId="0" borderId="10" xfId="0" applyFont="1" applyBorder="1" applyAlignment="1" applyProtection="1">
      <alignment horizontal="justify" vertical="justify" wrapText="1" readingOrder="1"/>
      <protection locked="0"/>
    </xf>
    <xf numFmtId="0" fontId="2" fillId="0" borderId="0" xfId="0" applyFont="1" applyBorder="1" applyAlignment="1" applyProtection="1">
      <alignment horizontal="justify" vertical="justify" wrapText="1" readingOrder="1"/>
      <protection locked="0"/>
    </xf>
    <xf numFmtId="0" fontId="8" fillId="0" borderId="0" xfId="0" applyFont="1" applyBorder="1" applyAlignment="1" applyProtection="1">
      <alignment horizontal="center" vertical="justify" wrapText="1" readingOrder="1"/>
      <protection locked="0"/>
    </xf>
    <xf numFmtId="0" fontId="2" fillId="0" borderId="0" xfId="0" applyFont="1" applyBorder="1" applyAlignment="1" applyProtection="1">
      <alignment horizontal="center" vertical="justify" wrapText="1" readingOrder="1"/>
      <protection locked="0"/>
    </xf>
    <xf numFmtId="0" fontId="1" fillId="0" borderId="10" xfId="0" applyFont="1" applyBorder="1" applyAlignment="1">
      <alignment horizontal="justify" wrapText="1" readingOrder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 applyProtection="1">
      <alignment horizontal="justify" vertical="top" wrapText="1" readingOrder="1"/>
      <protection locked="0"/>
    </xf>
    <xf numFmtId="0" fontId="1" fillId="0" borderId="11" xfId="0" applyFont="1" applyBorder="1" applyAlignment="1" applyProtection="1">
      <alignment horizontal="justify" vertical="top" wrapText="1" readingOrder="1"/>
      <protection locked="0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 readingOrder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top" wrapText="1" readingOrder="1"/>
    </xf>
    <xf numFmtId="0" fontId="1" fillId="0" borderId="12" xfId="0" applyFont="1" applyBorder="1" applyAlignment="1">
      <alignment/>
    </xf>
    <xf numFmtId="0" fontId="9" fillId="0" borderId="10" xfId="0" applyFont="1" applyBorder="1" applyAlignment="1">
      <alignment horizontal="justify" vertical="center" wrapText="1"/>
    </xf>
    <xf numFmtId="171" fontId="2" fillId="0" borderId="10" xfId="60" applyFont="1" applyBorder="1" applyAlignment="1" applyProtection="1">
      <alignment horizontal="center" vertical="top" wrapText="1" readingOrder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49" fontId="1" fillId="0" borderId="14" xfId="0" applyNumberFormat="1" applyFont="1" applyBorder="1" applyAlignment="1">
      <alignment vertical="top" wrapText="1"/>
    </xf>
    <xf numFmtId="0" fontId="1" fillId="0" borderId="15" xfId="0" applyFont="1" applyBorder="1" applyAlignment="1" applyProtection="1">
      <alignment horizontal="justify" vertical="top" wrapText="1" readingOrder="1"/>
      <protection locked="0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9" fontId="1" fillId="0" borderId="17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 readingOrder="1"/>
    </xf>
    <xf numFmtId="49" fontId="1" fillId="0" borderId="15" xfId="0" applyNumberFormat="1" applyFont="1" applyBorder="1" applyAlignment="1">
      <alignment vertical="top" wrapText="1"/>
    </xf>
    <xf numFmtId="171" fontId="7" fillId="0" borderId="0" xfId="60" applyFont="1" applyAlignment="1" applyProtection="1">
      <alignment horizontal="center" vertical="top" wrapText="1" readingOrder="1"/>
      <protection locked="0"/>
    </xf>
    <xf numFmtId="171" fontId="1" fillId="0" borderId="0" xfId="60" applyFont="1" applyAlignment="1" applyProtection="1">
      <alignment horizontal="center" vertical="top" wrapText="1" readingOrder="1"/>
      <protection locked="0"/>
    </xf>
    <xf numFmtId="177" fontId="2" fillId="0" borderId="10" xfId="60" applyNumberFormat="1" applyFont="1" applyBorder="1" applyAlignment="1" applyProtection="1">
      <alignment horizontal="center" vertical="top" wrapText="1" readingOrder="1"/>
      <protection/>
    </xf>
    <xf numFmtId="177" fontId="1" fillId="0" borderId="10" xfId="60" applyNumberFormat="1" applyFont="1" applyBorder="1" applyAlignment="1" applyProtection="1">
      <alignment horizontal="center" vertical="top" wrapText="1" readingOrder="1"/>
      <protection/>
    </xf>
    <xf numFmtId="177" fontId="1" fillId="0" borderId="10" xfId="60" applyNumberFormat="1" applyFont="1" applyBorder="1" applyAlignment="1" applyProtection="1">
      <alignment horizontal="center" vertical="top" wrapText="1" readingOrder="1"/>
      <protection locked="0"/>
    </xf>
    <xf numFmtId="177" fontId="1" fillId="0" borderId="12" xfId="60" applyNumberFormat="1" applyFont="1" applyBorder="1" applyAlignment="1" applyProtection="1">
      <alignment horizontal="center" vertical="top" wrapText="1" readingOrder="1"/>
      <protection locked="0"/>
    </xf>
    <xf numFmtId="177" fontId="1" fillId="0" borderId="17" xfId="60" applyNumberFormat="1" applyFont="1" applyBorder="1" applyAlignment="1" applyProtection="1">
      <alignment horizontal="center" vertical="top" wrapText="1" readingOrder="1"/>
      <protection locked="0"/>
    </xf>
    <xf numFmtId="171" fontId="1" fillId="0" borderId="0" xfId="6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7" fillId="0" borderId="0" xfId="60" applyFont="1" applyAlignment="1" applyProtection="1">
      <alignment horizontal="center" vertical="top" wrapText="1" readingOrder="1"/>
      <protection locked="0"/>
    </xf>
    <xf numFmtId="171" fontId="2" fillId="0" borderId="10" xfId="60" applyFont="1" applyBorder="1" applyAlignment="1" applyProtection="1">
      <alignment horizontal="center" vertical="top" wrapText="1" readingOrder="1"/>
      <protection locked="0"/>
    </xf>
    <xf numFmtId="171" fontId="1" fillId="0" borderId="18" xfId="60" applyFont="1" applyBorder="1" applyAlignment="1" applyProtection="1">
      <alignment horizontal="center" vertical="top" wrapText="1" readingOrder="1"/>
      <protection locked="0"/>
    </xf>
    <xf numFmtId="171" fontId="1" fillId="0" borderId="0" xfId="60" applyFont="1" applyAlignment="1" applyProtection="1">
      <alignment horizontal="center" vertical="top" wrapText="1" readingOrder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="75" zoomScaleNormal="75" zoomScalePageLayoutView="0" workbookViewId="0" topLeftCell="A6">
      <selection activeCell="C12" sqref="C12:E12"/>
    </sheetView>
  </sheetViews>
  <sheetFormatPr defaultColWidth="9.00390625" defaultRowHeight="12.75"/>
  <cols>
    <col min="1" max="1" width="24.625" style="1" customWidth="1"/>
    <col min="2" max="2" width="128.875" style="6" customWidth="1"/>
    <col min="3" max="5" width="16.125" style="52" customWidth="1"/>
    <col min="6" max="16384" width="9.125" style="7" customWidth="1"/>
  </cols>
  <sheetData>
    <row r="1" spans="3:5" ht="15.75" customHeight="1" hidden="1">
      <c r="C1" s="56" t="s">
        <v>178</v>
      </c>
      <c r="D1" s="56"/>
      <c r="E1" s="56"/>
    </row>
    <row r="2" spans="3:5" ht="15.75" customHeight="1" hidden="1">
      <c r="C2" s="56" t="s">
        <v>160</v>
      </c>
      <c r="D2" s="56"/>
      <c r="E2" s="56"/>
    </row>
    <row r="3" spans="3:5" ht="15.75" customHeight="1" hidden="1">
      <c r="C3" s="56" t="s">
        <v>161</v>
      </c>
      <c r="D3" s="56"/>
      <c r="E3" s="56"/>
    </row>
    <row r="4" spans="3:5" ht="15.75" customHeight="1" hidden="1">
      <c r="C4" s="56" t="s">
        <v>177</v>
      </c>
      <c r="D4" s="56"/>
      <c r="E4" s="56"/>
    </row>
    <row r="5" spans="3:5" ht="15.75" customHeight="1" hidden="1">
      <c r="C5" s="45"/>
      <c r="D5" s="45"/>
      <c r="E5" s="45"/>
    </row>
    <row r="6" spans="3:5" ht="15.75" customHeight="1">
      <c r="C6" s="53" t="s">
        <v>314</v>
      </c>
      <c r="D6" s="45"/>
      <c r="E6" s="45"/>
    </row>
    <row r="7" spans="3:5" ht="15.75" customHeight="1">
      <c r="C7" s="53" t="s">
        <v>316</v>
      </c>
      <c r="D7" s="45"/>
      <c r="E7" s="45"/>
    </row>
    <row r="8" spans="2:5" ht="15.75" customHeight="1">
      <c r="B8" s="54" t="s">
        <v>315</v>
      </c>
      <c r="D8" s="45"/>
      <c r="E8" s="45"/>
    </row>
    <row r="9" spans="2:5" ht="15.75" customHeight="1">
      <c r="B9" s="55" t="s">
        <v>318</v>
      </c>
      <c r="C9" s="45"/>
      <c r="D9" s="45"/>
      <c r="E9" s="45"/>
    </row>
    <row r="10" spans="3:5" ht="15.75" customHeight="1">
      <c r="C10" s="45"/>
      <c r="D10" s="45"/>
      <c r="E10" s="45"/>
    </row>
    <row r="11" spans="1:5" ht="20.25" customHeight="1">
      <c r="A11" s="2"/>
      <c r="B11" s="17" t="s">
        <v>233</v>
      </c>
      <c r="C11" s="46"/>
      <c r="D11" s="46"/>
      <c r="E11" s="46"/>
    </row>
    <row r="12" spans="1:5" ht="18.75" customHeight="1">
      <c r="A12" s="2"/>
      <c r="B12" s="17" t="s">
        <v>289</v>
      </c>
      <c r="C12" s="59"/>
      <c r="D12" s="59"/>
      <c r="E12" s="59"/>
    </row>
    <row r="13" spans="1:5" ht="18.75">
      <c r="A13" s="2"/>
      <c r="B13" s="16" t="s">
        <v>317</v>
      </c>
      <c r="C13" s="58" t="s">
        <v>311</v>
      </c>
      <c r="D13" s="58"/>
      <c r="E13" s="58"/>
    </row>
    <row r="14" spans="1:5" ht="31.5">
      <c r="A14" s="3" t="s">
        <v>0</v>
      </c>
      <c r="B14" s="8" t="s">
        <v>1</v>
      </c>
      <c r="C14" s="57"/>
      <c r="D14" s="57"/>
      <c r="E14" s="57"/>
    </row>
    <row r="15" spans="1:5" ht="15.75">
      <c r="A15" s="3"/>
      <c r="B15" s="3"/>
      <c r="C15" s="31" t="s">
        <v>276</v>
      </c>
      <c r="D15" s="31" t="s">
        <v>290</v>
      </c>
      <c r="E15" s="31" t="s">
        <v>291</v>
      </c>
    </row>
    <row r="16" spans="1:5" ht="18.75" customHeight="1">
      <c r="A16" s="3" t="s">
        <v>2</v>
      </c>
      <c r="B16" s="3" t="s">
        <v>3</v>
      </c>
      <c r="C16" s="47">
        <f>C17+C23+C36+C40+C46+C60+C67+C72+C80</f>
        <v>241477</v>
      </c>
      <c r="D16" s="47">
        <f>D17+D23+D36+D40+D46+D60+D67+D72+D80</f>
        <v>248910</v>
      </c>
      <c r="E16" s="47">
        <f>E17+E23+E36+E40+E46+E60+E67+E72+E80</f>
        <v>257789</v>
      </c>
    </row>
    <row r="17" spans="1:5" s="9" customFormat="1" ht="18.75" customHeight="1">
      <c r="A17" s="3" t="s">
        <v>4</v>
      </c>
      <c r="B17" s="3" t="s">
        <v>5</v>
      </c>
      <c r="C17" s="47">
        <f>C18</f>
        <v>149285</v>
      </c>
      <c r="D17" s="47">
        <f>D18</f>
        <v>154615</v>
      </c>
      <c r="E17" s="47">
        <f>E18</f>
        <v>161805</v>
      </c>
    </row>
    <row r="18" spans="1:5" ht="18.75" customHeight="1">
      <c r="A18" s="4" t="s">
        <v>6</v>
      </c>
      <c r="B18" s="4" t="s">
        <v>7</v>
      </c>
      <c r="C18" s="48">
        <f>C19+C20+C21+C22</f>
        <v>149285</v>
      </c>
      <c r="D18" s="48">
        <f>D19+D20+D21+D22</f>
        <v>154615</v>
      </c>
      <c r="E18" s="48">
        <f>E19+E20+E21+E22</f>
        <v>161805</v>
      </c>
    </row>
    <row r="19" spans="1:5" ht="49.5" customHeight="1">
      <c r="A19" s="4" t="s">
        <v>8</v>
      </c>
      <c r="B19" s="4" t="s">
        <v>253</v>
      </c>
      <c r="C19" s="49">
        <v>148435</v>
      </c>
      <c r="D19" s="49">
        <v>153741</v>
      </c>
      <c r="E19" s="49">
        <v>160907</v>
      </c>
    </row>
    <row r="20" spans="1:5" ht="63">
      <c r="A20" s="4" t="s">
        <v>9</v>
      </c>
      <c r="B20" s="22" t="s">
        <v>251</v>
      </c>
      <c r="C20" s="48">
        <v>240</v>
      </c>
      <c r="D20" s="48">
        <v>250</v>
      </c>
      <c r="E20" s="48">
        <v>260</v>
      </c>
    </row>
    <row r="21" spans="1:5" ht="31.5">
      <c r="A21" s="4" t="s">
        <v>10</v>
      </c>
      <c r="B21" s="4" t="s">
        <v>252</v>
      </c>
      <c r="C21" s="49">
        <v>280</v>
      </c>
      <c r="D21" s="49">
        <v>290</v>
      </c>
      <c r="E21" s="49">
        <v>300</v>
      </c>
    </row>
    <row r="22" spans="1:5" ht="31.5">
      <c r="A22" s="4" t="s">
        <v>11</v>
      </c>
      <c r="B22" s="4" t="s">
        <v>254</v>
      </c>
      <c r="C22" s="49">
        <v>330</v>
      </c>
      <c r="D22" s="49">
        <v>334</v>
      </c>
      <c r="E22" s="49">
        <v>338</v>
      </c>
    </row>
    <row r="23" spans="1:5" s="9" customFormat="1" ht="18.75" customHeight="1">
      <c r="A23" s="3" t="s">
        <v>12</v>
      </c>
      <c r="B23" s="3" t="s">
        <v>13</v>
      </c>
      <c r="C23" s="47">
        <f>C25+C28+C31+C34</f>
        <v>32654</v>
      </c>
      <c r="D23" s="47">
        <f>D25+D28+D31+D34</f>
        <v>32832</v>
      </c>
      <c r="E23" s="47">
        <f>E25+E28+E31+E34</f>
        <v>33008</v>
      </c>
    </row>
    <row r="24" spans="1:5" s="9" customFormat="1" ht="18.75" customHeight="1" hidden="1">
      <c r="A24" s="4" t="s">
        <v>199</v>
      </c>
      <c r="B24" s="4" t="s">
        <v>200</v>
      </c>
      <c r="C24" s="47">
        <f>C25</f>
        <v>0</v>
      </c>
      <c r="D24" s="47">
        <f>D25</f>
        <v>0</v>
      </c>
      <c r="E24" s="47">
        <f>E25</f>
        <v>0</v>
      </c>
    </row>
    <row r="25" spans="1:5" s="9" customFormat="1" ht="18.75" customHeight="1" hidden="1">
      <c r="A25" s="4" t="s">
        <v>186</v>
      </c>
      <c r="B25" s="4" t="s">
        <v>187</v>
      </c>
      <c r="C25" s="47">
        <f>C26+C27</f>
        <v>0</v>
      </c>
      <c r="D25" s="47">
        <f>D26+D27</f>
        <v>0</v>
      </c>
      <c r="E25" s="47">
        <f>E26+E27</f>
        <v>0</v>
      </c>
    </row>
    <row r="26" spans="1:5" s="9" customFormat="1" ht="19.5" customHeight="1" hidden="1">
      <c r="A26" s="10" t="s">
        <v>188</v>
      </c>
      <c r="B26" s="11" t="s">
        <v>187</v>
      </c>
      <c r="C26" s="48"/>
      <c r="D26" s="48"/>
      <c r="E26" s="48"/>
    </row>
    <row r="27" spans="1:5" s="9" customFormat="1" ht="33.75" customHeight="1" hidden="1">
      <c r="A27" s="10" t="s">
        <v>189</v>
      </c>
      <c r="B27" s="11" t="s">
        <v>190</v>
      </c>
      <c r="C27" s="48"/>
      <c r="D27" s="48"/>
      <c r="E27" s="48"/>
    </row>
    <row r="28" spans="1:5" s="9" customFormat="1" ht="18.75" customHeight="1">
      <c r="A28" s="4" t="s">
        <v>191</v>
      </c>
      <c r="B28" s="4" t="s">
        <v>14</v>
      </c>
      <c r="C28" s="48">
        <f>C29+C30</f>
        <v>32360</v>
      </c>
      <c r="D28" s="48">
        <f>D29+D30</f>
        <v>32523</v>
      </c>
      <c r="E28" s="48">
        <f>E29+E30</f>
        <v>32684</v>
      </c>
    </row>
    <row r="29" spans="1:5" ht="18.75" customHeight="1">
      <c r="A29" s="4" t="s">
        <v>192</v>
      </c>
      <c r="B29" s="4" t="s">
        <v>14</v>
      </c>
      <c r="C29" s="49">
        <v>32360</v>
      </c>
      <c r="D29" s="49">
        <v>32523</v>
      </c>
      <c r="E29" s="49">
        <v>32684</v>
      </c>
    </row>
    <row r="30" spans="1:5" ht="19.5" customHeight="1" hidden="1">
      <c r="A30" s="4" t="s">
        <v>193</v>
      </c>
      <c r="B30" s="4" t="s">
        <v>194</v>
      </c>
      <c r="C30" s="49">
        <v>0</v>
      </c>
      <c r="D30" s="49">
        <v>0</v>
      </c>
      <c r="E30" s="49">
        <v>0</v>
      </c>
    </row>
    <row r="31" spans="1:5" ht="18.75" customHeight="1" hidden="1">
      <c r="A31" s="4" t="s">
        <v>151</v>
      </c>
      <c r="B31" s="4" t="s">
        <v>149</v>
      </c>
      <c r="C31" s="49">
        <f>C32+C33</f>
        <v>0</v>
      </c>
      <c r="D31" s="49">
        <f>D32+D33</f>
        <v>0</v>
      </c>
      <c r="E31" s="49">
        <f>E32+E33</f>
        <v>0</v>
      </c>
    </row>
    <row r="32" spans="1:5" ht="18.75" customHeight="1" hidden="1">
      <c r="A32" s="4" t="s">
        <v>257</v>
      </c>
      <c r="B32" s="4" t="s">
        <v>149</v>
      </c>
      <c r="C32" s="49"/>
      <c r="D32" s="49"/>
      <c r="E32" s="49"/>
    </row>
    <row r="33" spans="1:5" ht="18.75" customHeight="1" hidden="1">
      <c r="A33" s="4" t="s">
        <v>258</v>
      </c>
      <c r="B33" s="4" t="s">
        <v>259</v>
      </c>
      <c r="C33" s="49"/>
      <c r="D33" s="49"/>
      <c r="E33" s="49"/>
    </row>
    <row r="34" spans="1:5" ht="18.75" customHeight="1">
      <c r="A34" s="4" t="s">
        <v>274</v>
      </c>
      <c r="B34" s="33" t="s">
        <v>275</v>
      </c>
      <c r="C34" s="49">
        <f>C35</f>
        <v>294</v>
      </c>
      <c r="D34" s="49">
        <f>D35</f>
        <v>309</v>
      </c>
      <c r="E34" s="49">
        <f>E35</f>
        <v>324</v>
      </c>
    </row>
    <row r="35" spans="1:5" ht="18.75" customHeight="1">
      <c r="A35" s="4" t="s">
        <v>273</v>
      </c>
      <c r="B35" s="32" t="s">
        <v>272</v>
      </c>
      <c r="C35" s="50">
        <v>294</v>
      </c>
      <c r="D35" s="50">
        <v>309</v>
      </c>
      <c r="E35" s="49">
        <v>324</v>
      </c>
    </row>
    <row r="36" spans="1:5" s="9" customFormat="1" ht="18.75" customHeight="1">
      <c r="A36" s="3" t="s">
        <v>281</v>
      </c>
      <c r="B36" s="3" t="s">
        <v>282</v>
      </c>
      <c r="C36" s="47">
        <f>C37</f>
        <v>1363</v>
      </c>
      <c r="D36" s="47">
        <f>D37</f>
        <v>1377</v>
      </c>
      <c r="E36" s="47">
        <f>E37</f>
        <v>1392</v>
      </c>
    </row>
    <row r="37" spans="1:5" ht="18.75" customHeight="1">
      <c r="A37" s="4" t="s">
        <v>283</v>
      </c>
      <c r="B37" s="33" t="s">
        <v>284</v>
      </c>
      <c r="C37" s="50">
        <f>C38+C39</f>
        <v>1363</v>
      </c>
      <c r="D37" s="50">
        <f>D38+D39</f>
        <v>1377</v>
      </c>
      <c r="E37" s="50">
        <f>E38+E39</f>
        <v>1392</v>
      </c>
    </row>
    <row r="38" spans="1:5" ht="18.75" customHeight="1">
      <c r="A38" s="4" t="s">
        <v>285</v>
      </c>
      <c r="B38" s="33" t="s">
        <v>287</v>
      </c>
      <c r="C38" s="50">
        <v>560</v>
      </c>
      <c r="D38" s="50">
        <v>570</v>
      </c>
      <c r="E38" s="50">
        <v>580</v>
      </c>
    </row>
    <row r="39" spans="1:5" ht="18.75" customHeight="1">
      <c r="A39" s="4" t="s">
        <v>286</v>
      </c>
      <c r="B39" s="33" t="s">
        <v>288</v>
      </c>
      <c r="C39" s="50">
        <v>803</v>
      </c>
      <c r="D39" s="50">
        <v>807</v>
      </c>
      <c r="E39" s="50">
        <v>812</v>
      </c>
    </row>
    <row r="40" spans="1:5" s="9" customFormat="1" ht="18.75" customHeight="1">
      <c r="A40" s="3" t="s">
        <v>15</v>
      </c>
      <c r="B40" s="3" t="s">
        <v>16</v>
      </c>
      <c r="C40" s="47">
        <f>C41+C43</f>
        <v>10261</v>
      </c>
      <c r="D40" s="47">
        <f>D41+D43</f>
        <v>10571</v>
      </c>
      <c r="E40" s="47">
        <f>E41+E43</f>
        <v>10886</v>
      </c>
    </row>
    <row r="41" spans="1:5" ht="18.75" customHeight="1">
      <c r="A41" s="4" t="s">
        <v>17</v>
      </c>
      <c r="B41" s="4" t="s">
        <v>18</v>
      </c>
      <c r="C41" s="48">
        <f>C42</f>
        <v>6164</v>
      </c>
      <c r="D41" s="48">
        <f>D42</f>
        <v>6351</v>
      </c>
      <c r="E41" s="48">
        <f>E42</f>
        <v>6541</v>
      </c>
    </row>
    <row r="42" spans="1:5" ht="31.5">
      <c r="A42" s="4" t="s">
        <v>19</v>
      </c>
      <c r="B42" s="4" t="s">
        <v>20</v>
      </c>
      <c r="C42" s="49">
        <v>6164</v>
      </c>
      <c r="D42" s="49">
        <v>6351</v>
      </c>
      <c r="E42" s="49">
        <v>6541</v>
      </c>
    </row>
    <row r="43" spans="1:5" ht="18.75" customHeight="1">
      <c r="A43" s="36" t="s">
        <v>294</v>
      </c>
      <c r="B43" s="21" t="s">
        <v>21</v>
      </c>
      <c r="C43" s="48">
        <f>C44+C45</f>
        <v>4097</v>
      </c>
      <c r="D43" s="48">
        <f>D44+D45</f>
        <v>4220</v>
      </c>
      <c r="E43" s="48">
        <f>E44+E45</f>
        <v>4345</v>
      </c>
    </row>
    <row r="44" spans="1:5" ht="18.75" customHeight="1">
      <c r="A44" s="36" t="s">
        <v>293</v>
      </c>
      <c r="B44" s="21" t="s">
        <v>292</v>
      </c>
      <c r="C44" s="48">
        <v>4035</v>
      </c>
      <c r="D44" s="48">
        <v>4158</v>
      </c>
      <c r="E44" s="48">
        <v>4283</v>
      </c>
    </row>
    <row r="45" spans="1:5" ht="31.5">
      <c r="A45" s="36" t="s">
        <v>296</v>
      </c>
      <c r="B45" s="37" t="s">
        <v>295</v>
      </c>
      <c r="C45" s="48">
        <v>62</v>
      </c>
      <c r="D45" s="48">
        <v>62</v>
      </c>
      <c r="E45" s="48">
        <v>62</v>
      </c>
    </row>
    <row r="46" spans="1:5" s="9" customFormat="1" ht="15.75">
      <c r="A46" s="3" t="s">
        <v>22</v>
      </c>
      <c r="B46" s="4" t="s">
        <v>152</v>
      </c>
      <c r="C46" s="47">
        <f>C47+C48+C49+C55+C58</f>
        <v>25266</v>
      </c>
      <c r="D46" s="47">
        <f>D47+D48+D49+D55+D58</f>
        <v>26224</v>
      </c>
      <c r="E46" s="47">
        <f>E47+E48+E49+E55+E58</f>
        <v>26998</v>
      </c>
    </row>
    <row r="47" spans="1:5" ht="31.5" customHeight="1" hidden="1">
      <c r="A47" s="4" t="s">
        <v>116</v>
      </c>
      <c r="B47" s="3" t="s">
        <v>23</v>
      </c>
      <c r="C47" s="48">
        <v>0</v>
      </c>
      <c r="D47" s="48">
        <v>0</v>
      </c>
      <c r="E47" s="48">
        <v>0</v>
      </c>
    </row>
    <row r="48" spans="1:5" ht="18.75" customHeight="1" hidden="1">
      <c r="A48" s="4" t="s">
        <v>119</v>
      </c>
      <c r="B48" s="4" t="s">
        <v>117</v>
      </c>
      <c r="C48" s="49">
        <v>0</v>
      </c>
      <c r="D48" s="49">
        <v>0</v>
      </c>
      <c r="E48" s="49">
        <v>0</v>
      </c>
    </row>
    <row r="49" spans="1:5" ht="31.5">
      <c r="A49" s="4" t="s">
        <v>24</v>
      </c>
      <c r="B49" s="4" t="s">
        <v>118</v>
      </c>
      <c r="C49" s="48">
        <f>C50+C54</f>
        <v>25256</v>
      </c>
      <c r="D49" s="48">
        <f>D50+D54</f>
        <v>26214</v>
      </c>
      <c r="E49" s="48">
        <f>E50+E54</f>
        <v>26988</v>
      </c>
    </row>
    <row r="50" spans="1:5" ht="47.25">
      <c r="A50" s="4" t="s">
        <v>230</v>
      </c>
      <c r="B50" s="4" t="s">
        <v>195</v>
      </c>
      <c r="C50" s="49">
        <f>C51+C52</f>
        <v>19156</v>
      </c>
      <c r="D50" s="49">
        <f>D51+D52</f>
        <v>20114</v>
      </c>
      <c r="E50" s="49">
        <f>E51+E52</f>
        <v>20888</v>
      </c>
    </row>
    <row r="51" spans="1:5" ht="31.5" hidden="1">
      <c r="A51" s="4" t="s">
        <v>229</v>
      </c>
      <c r="B51" s="38" t="s">
        <v>298</v>
      </c>
      <c r="C51" s="49"/>
      <c r="D51" s="49"/>
      <c r="E51" s="49"/>
    </row>
    <row r="52" spans="1:5" ht="31.5">
      <c r="A52" s="4" t="s">
        <v>297</v>
      </c>
      <c r="B52" s="35" t="s">
        <v>299</v>
      </c>
      <c r="C52" s="49">
        <v>19156</v>
      </c>
      <c r="D52" s="49">
        <v>20114</v>
      </c>
      <c r="E52" s="49">
        <v>20888</v>
      </c>
    </row>
    <row r="53" spans="1:5" ht="47.25">
      <c r="A53" s="4" t="s">
        <v>25</v>
      </c>
      <c r="B53" s="4" t="s">
        <v>196</v>
      </c>
      <c r="C53" s="48">
        <f>C54</f>
        <v>6100</v>
      </c>
      <c r="D53" s="48">
        <f>D54</f>
        <v>6100</v>
      </c>
      <c r="E53" s="48">
        <f>E54</f>
        <v>6100</v>
      </c>
    </row>
    <row r="54" spans="1:5" ht="47.25">
      <c r="A54" s="4" t="s">
        <v>26</v>
      </c>
      <c r="B54" s="4" t="s">
        <v>197</v>
      </c>
      <c r="C54" s="49">
        <v>6100</v>
      </c>
      <c r="D54" s="49">
        <v>6100</v>
      </c>
      <c r="E54" s="49">
        <v>6100</v>
      </c>
    </row>
    <row r="55" spans="1:5" ht="18.75" customHeight="1">
      <c r="A55" s="4" t="s">
        <v>133</v>
      </c>
      <c r="B55" s="21" t="s">
        <v>183</v>
      </c>
      <c r="C55" s="49">
        <f aca="true" t="shared" si="0" ref="C55:E56">C56</f>
        <v>10</v>
      </c>
      <c r="D55" s="49">
        <f t="shared" si="0"/>
        <v>10</v>
      </c>
      <c r="E55" s="49">
        <f t="shared" si="0"/>
        <v>10</v>
      </c>
    </row>
    <row r="56" spans="1:5" ht="15.75">
      <c r="A56" s="4" t="s">
        <v>153</v>
      </c>
      <c r="B56" s="4" t="s">
        <v>198</v>
      </c>
      <c r="C56" s="49">
        <f t="shared" si="0"/>
        <v>10</v>
      </c>
      <c r="D56" s="49">
        <f t="shared" si="0"/>
        <v>10</v>
      </c>
      <c r="E56" s="49">
        <f t="shared" si="0"/>
        <v>10</v>
      </c>
    </row>
    <row r="57" spans="1:5" ht="33" customHeight="1">
      <c r="A57" s="4" t="s">
        <v>132</v>
      </c>
      <c r="B57" s="4" t="s">
        <v>154</v>
      </c>
      <c r="C57" s="49">
        <v>10</v>
      </c>
      <c r="D57" s="49">
        <v>10</v>
      </c>
      <c r="E57" s="49">
        <v>10</v>
      </c>
    </row>
    <row r="58" spans="1:5" ht="48.75" customHeight="1" hidden="1">
      <c r="A58" s="4" t="s">
        <v>247</v>
      </c>
      <c r="B58" s="21" t="s">
        <v>155</v>
      </c>
      <c r="C58" s="49">
        <f>C59</f>
        <v>0</v>
      </c>
      <c r="D58" s="49">
        <f>D59</f>
        <v>0</v>
      </c>
      <c r="E58" s="49">
        <f>E59</f>
        <v>0</v>
      </c>
    </row>
    <row r="59" spans="1:5" ht="46.5" customHeight="1" hidden="1">
      <c r="A59" s="4" t="s">
        <v>248</v>
      </c>
      <c r="B59" s="21" t="s">
        <v>249</v>
      </c>
      <c r="C59" s="49"/>
      <c r="D59" s="49"/>
      <c r="E59" s="49"/>
    </row>
    <row r="60" spans="1:5" s="9" customFormat="1" ht="18.75" customHeight="1">
      <c r="A60" s="3" t="s">
        <v>27</v>
      </c>
      <c r="B60" s="21" t="s">
        <v>250</v>
      </c>
      <c r="C60" s="47">
        <f>C61</f>
        <v>3692</v>
      </c>
      <c r="D60" s="47">
        <f>D61</f>
        <v>3730</v>
      </c>
      <c r="E60" s="47">
        <f>E61</f>
        <v>3768</v>
      </c>
    </row>
    <row r="61" spans="1:5" ht="18.75" customHeight="1">
      <c r="A61" s="4" t="s">
        <v>29</v>
      </c>
      <c r="B61" s="3" t="s">
        <v>28</v>
      </c>
      <c r="C61" s="49">
        <f>C62+C63+C64+C65+C66</f>
        <v>3692</v>
      </c>
      <c r="D61" s="49">
        <f>D62+D63+D64+D65+D66</f>
        <v>3730</v>
      </c>
      <c r="E61" s="49">
        <f>E62+E63+E64+E65+E66</f>
        <v>3768</v>
      </c>
    </row>
    <row r="62" spans="1:5" ht="18.75" customHeight="1">
      <c r="A62" s="4" t="s">
        <v>242</v>
      </c>
      <c r="B62" s="4" t="s">
        <v>30</v>
      </c>
      <c r="C62" s="49">
        <v>526</v>
      </c>
      <c r="D62" s="49">
        <v>540</v>
      </c>
      <c r="E62" s="49">
        <v>553</v>
      </c>
    </row>
    <row r="63" spans="1:5" ht="18.75" customHeight="1">
      <c r="A63" s="4" t="s">
        <v>241</v>
      </c>
      <c r="B63" s="4" t="s">
        <v>243</v>
      </c>
      <c r="C63" s="49">
        <v>15</v>
      </c>
      <c r="D63" s="49">
        <v>15</v>
      </c>
      <c r="E63" s="49">
        <v>15</v>
      </c>
    </row>
    <row r="64" spans="1:5" ht="18.75" customHeight="1">
      <c r="A64" s="4" t="s">
        <v>240</v>
      </c>
      <c r="B64" s="4" t="s">
        <v>244</v>
      </c>
      <c r="C64" s="49">
        <v>685</v>
      </c>
      <c r="D64" s="49">
        <v>700</v>
      </c>
      <c r="E64" s="49">
        <v>705</v>
      </c>
    </row>
    <row r="65" spans="1:5" ht="18.75" customHeight="1">
      <c r="A65" s="4" t="s">
        <v>239</v>
      </c>
      <c r="B65" s="4" t="s">
        <v>245</v>
      </c>
      <c r="C65" s="49">
        <v>2466</v>
      </c>
      <c r="D65" s="49">
        <v>2475</v>
      </c>
      <c r="E65" s="49">
        <v>2495</v>
      </c>
    </row>
    <row r="66" spans="1:5" ht="18.75" customHeight="1" hidden="1">
      <c r="A66" s="4" t="s">
        <v>238</v>
      </c>
      <c r="B66" s="4" t="s">
        <v>246</v>
      </c>
      <c r="C66" s="49"/>
      <c r="D66" s="49"/>
      <c r="E66" s="49"/>
    </row>
    <row r="67" spans="1:5" s="9" customFormat="1" ht="18.75" customHeight="1">
      <c r="A67" s="3" t="s">
        <v>31</v>
      </c>
      <c r="B67" s="3" t="s">
        <v>236</v>
      </c>
      <c r="C67" s="47">
        <f>C68+C70</f>
        <v>11373</v>
      </c>
      <c r="D67" s="47">
        <f>D68+D70</f>
        <v>11601</v>
      </c>
      <c r="E67" s="47">
        <f>E68+E70</f>
        <v>11833</v>
      </c>
    </row>
    <row r="68" spans="1:5" ht="18.75" customHeight="1">
      <c r="A68" s="4" t="s">
        <v>231</v>
      </c>
      <c r="B68" s="41" t="s">
        <v>301</v>
      </c>
      <c r="C68" s="48">
        <f>C69</f>
        <v>3427</v>
      </c>
      <c r="D68" s="48">
        <f>D69</f>
        <v>3496</v>
      </c>
      <c r="E68" s="48">
        <v>3566</v>
      </c>
    </row>
    <row r="69" spans="1:5" ht="15.75">
      <c r="A69" s="39" t="s">
        <v>228</v>
      </c>
      <c r="B69" s="40" t="s">
        <v>300</v>
      </c>
      <c r="C69" s="51">
        <v>3427</v>
      </c>
      <c r="D69" s="49">
        <v>3496</v>
      </c>
      <c r="E69" s="49">
        <v>2450</v>
      </c>
    </row>
    <row r="70" spans="1:5" ht="15.75">
      <c r="A70" s="39" t="s">
        <v>234</v>
      </c>
      <c r="B70" s="40" t="s">
        <v>300</v>
      </c>
      <c r="C70" s="51">
        <f>C71</f>
        <v>7946</v>
      </c>
      <c r="D70" s="51">
        <f>D71</f>
        <v>8105</v>
      </c>
      <c r="E70" s="51">
        <f>E71</f>
        <v>8267</v>
      </c>
    </row>
    <row r="71" spans="1:5" ht="15.75">
      <c r="A71" s="39" t="s">
        <v>235</v>
      </c>
      <c r="B71" s="4" t="s">
        <v>237</v>
      </c>
      <c r="C71" s="51">
        <v>7946</v>
      </c>
      <c r="D71" s="49">
        <v>8105</v>
      </c>
      <c r="E71" s="49">
        <v>8267</v>
      </c>
    </row>
    <row r="72" spans="1:5" ht="18.75" customHeight="1">
      <c r="A72" s="3" t="s">
        <v>32</v>
      </c>
      <c r="B72" s="3" t="s">
        <v>33</v>
      </c>
      <c r="C72" s="47">
        <f>C73+C77</f>
        <v>762</v>
      </c>
      <c r="D72" s="47">
        <f>D73+D77</f>
        <v>1000</v>
      </c>
      <c r="E72" s="47">
        <f>E73+E77</f>
        <v>1000</v>
      </c>
    </row>
    <row r="73" spans="1:5" ht="47.25">
      <c r="A73" s="4" t="s">
        <v>34</v>
      </c>
      <c r="B73" s="4" t="s">
        <v>202</v>
      </c>
      <c r="C73" s="48">
        <f>C75+C76</f>
        <v>70</v>
      </c>
      <c r="D73" s="48">
        <f>D75+D76</f>
        <v>50</v>
      </c>
      <c r="E73" s="48">
        <f>E75+E76</f>
        <v>50</v>
      </c>
    </row>
    <row r="74" spans="1:5" ht="47.25" hidden="1">
      <c r="A74" s="4" t="s">
        <v>260</v>
      </c>
      <c r="B74" s="4" t="s">
        <v>201</v>
      </c>
      <c r="C74" s="49">
        <v>0</v>
      </c>
      <c r="D74" s="49">
        <v>0</v>
      </c>
      <c r="E74" s="49">
        <v>0</v>
      </c>
    </row>
    <row r="75" spans="1:5" ht="47.25" hidden="1">
      <c r="A75" s="4" t="s">
        <v>227</v>
      </c>
      <c r="B75" s="18" t="s">
        <v>184</v>
      </c>
      <c r="C75" s="49"/>
      <c r="D75" s="49"/>
      <c r="E75" s="49"/>
    </row>
    <row r="76" spans="1:5" ht="47.25">
      <c r="A76" s="4" t="s">
        <v>226</v>
      </c>
      <c r="B76" s="18" t="s">
        <v>185</v>
      </c>
      <c r="C76" s="48">
        <v>70</v>
      </c>
      <c r="D76" s="48">
        <v>50</v>
      </c>
      <c r="E76" s="48">
        <v>50</v>
      </c>
    </row>
    <row r="77" spans="1:5" ht="18.75" customHeight="1">
      <c r="A77" s="4" t="s">
        <v>146</v>
      </c>
      <c r="B77" s="4" t="s">
        <v>203</v>
      </c>
      <c r="C77" s="48">
        <f aca="true" t="shared" si="1" ref="C77:E78">C78</f>
        <v>692</v>
      </c>
      <c r="D77" s="48">
        <f t="shared" si="1"/>
        <v>950</v>
      </c>
      <c r="E77" s="48">
        <f t="shared" si="1"/>
        <v>950</v>
      </c>
    </row>
    <row r="78" spans="1:5" ht="15.75">
      <c r="A78" s="4" t="s">
        <v>232</v>
      </c>
      <c r="B78" s="4" t="s">
        <v>204</v>
      </c>
      <c r="C78" s="49">
        <f>C79</f>
        <v>692</v>
      </c>
      <c r="D78" s="49">
        <f t="shared" si="1"/>
        <v>950</v>
      </c>
      <c r="E78" s="49">
        <f t="shared" si="1"/>
        <v>950</v>
      </c>
    </row>
    <row r="79" spans="1:5" s="9" customFormat="1" ht="18" customHeight="1">
      <c r="A79" s="4" t="s">
        <v>225</v>
      </c>
      <c r="B79" s="4" t="s">
        <v>205</v>
      </c>
      <c r="C79" s="48">
        <v>692</v>
      </c>
      <c r="D79" s="48">
        <v>950</v>
      </c>
      <c r="E79" s="48">
        <v>950</v>
      </c>
    </row>
    <row r="80" spans="1:5" ht="18.75" customHeight="1">
      <c r="A80" s="3" t="s">
        <v>35</v>
      </c>
      <c r="B80" s="3" t="s">
        <v>36</v>
      </c>
      <c r="C80" s="47">
        <f>C81+C84+C85+C87+C89+C97+C98+C102+C103+C105+C106</f>
        <v>6821</v>
      </c>
      <c r="D80" s="47">
        <f>D81+D84+D85+D87+D89+D97+D98+D102+D103+D105+D106</f>
        <v>6960</v>
      </c>
      <c r="E80" s="47">
        <f>E81+E84+E85+E87+E89+E97+E98+E102+E103+E105+E106</f>
        <v>7099</v>
      </c>
    </row>
    <row r="81" spans="1:5" ht="19.5" customHeight="1">
      <c r="A81" s="4" t="s">
        <v>37</v>
      </c>
      <c r="B81" s="4" t="s">
        <v>38</v>
      </c>
      <c r="C81" s="49">
        <v>30</v>
      </c>
      <c r="D81" s="49">
        <v>30</v>
      </c>
      <c r="E81" s="49">
        <v>30</v>
      </c>
    </row>
    <row r="82" spans="1:5" ht="63">
      <c r="A82" s="4" t="s">
        <v>39</v>
      </c>
      <c r="B82" s="4" t="s">
        <v>206</v>
      </c>
      <c r="C82" s="49">
        <v>60</v>
      </c>
      <c r="D82" s="49">
        <v>60</v>
      </c>
      <c r="E82" s="49">
        <v>60</v>
      </c>
    </row>
    <row r="83" spans="1:5" ht="31.5">
      <c r="A83" s="4" t="s">
        <v>40</v>
      </c>
      <c r="B83" s="4" t="s">
        <v>207</v>
      </c>
      <c r="C83" s="49">
        <v>20</v>
      </c>
      <c r="D83" s="49">
        <v>30</v>
      </c>
      <c r="E83" s="49">
        <v>35</v>
      </c>
    </row>
    <row r="84" spans="1:5" ht="31.5">
      <c r="A84" s="4" t="s">
        <v>41</v>
      </c>
      <c r="B84" s="4" t="s">
        <v>42</v>
      </c>
      <c r="C84" s="49">
        <v>300</v>
      </c>
      <c r="D84" s="49">
        <v>310</v>
      </c>
      <c r="E84" s="49">
        <v>310</v>
      </c>
    </row>
    <row r="85" spans="1:5" ht="32.25" customHeight="1">
      <c r="A85" s="4" t="s">
        <v>43</v>
      </c>
      <c r="B85" s="4" t="s">
        <v>44</v>
      </c>
      <c r="C85" s="48">
        <f>C86+C97</f>
        <v>60</v>
      </c>
      <c r="D85" s="48">
        <f>D86+D97</f>
        <v>60</v>
      </c>
      <c r="E85" s="48">
        <f>E86+E97</f>
        <v>60</v>
      </c>
    </row>
    <row r="86" spans="1:5" ht="32.25" customHeight="1" hidden="1">
      <c r="A86" s="39" t="s">
        <v>303</v>
      </c>
      <c r="B86" s="36" t="s">
        <v>302</v>
      </c>
      <c r="C86" s="48"/>
      <c r="D86" s="48"/>
      <c r="E86" s="48"/>
    </row>
    <row r="87" spans="1:5" ht="31.5" hidden="1">
      <c r="A87" s="39" t="s">
        <v>45</v>
      </c>
      <c r="B87" s="4" t="s">
        <v>46</v>
      </c>
      <c r="C87" s="49"/>
      <c r="D87" s="49"/>
      <c r="E87" s="49"/>
    </row>
    <row r="88" spans="1:5" ht="51" customHeight="1" hidden="1">
      <c r="A88" s="39" t="s">
        <v>47</v>
      </c>
      <c r="B88" s="4" t="s">
        <v>48</v>
      </c>
      <c r="C88" s="48"/>
      <c r="D88" s="48"/>
      <c r="E88" s="48"/>
    </row>
    <row r="89" spans="1:5" ht="31.5" customHeight="1" hidden="1">
      <c r="A89" s="39" t="s">
        <v>156</v>
      </c>
      <c r="B89" s="4" t="s">
        <v>49</v>
      </c>
      <c r="C89" s="49">
        <v>0</v>
      </c>
      <c r="D89" s="49">
        <v>0</v>
      </c>
      <c r="E89" s="49">
        <v>0</v>
      </c>
    </row>
    <row r="90" spans="1:5" ht="18.75" customHeight="1" hidden="1">
      <c r="A90" s="39" t="s">
        <v>120</v>
      </c>
      <c r="B90" s="4" t="s">
        <v>121</v>
      </c>
      <c r="C90" s="49"/>
      <c r="D90" s="49"/>
      <c r="E90" s="49"/>
    </row>
    <row r="91" spans="1:5" ht="18.75" customHeight="1" hidden="1">
      <c r="A91" s="39" t="s">
        <v>134</v>
      </c>
      <c r="B91" s="4" t="s">
        <v>135</v>
      </c>
      <c r="C91" s="49">
        <v>0</v>
      </c>
      <c r="D91" s="49">
        <v>0</v>
      </c>
      <c r="E91" s="49">
        <v>0</v>
      </c>
    </row>
    <row r="92" spans="1:5" ht="31.5" customHeight="1" hidden="1">
      <c r="A92" s="39" t="s">
        <v>164</v>
      </c>
      <c r="B92" s="4" t="s">
        <v>208</v>
      </c>
      <c r="C92" s="49">
        <v>230</v>
      </c>
      <c r="D92" s="49">
        <v>230</v>
      </c>
      <c r="E92" s="49">
        <v>230</v>
      </c>
    </row>
    <row r="93" spans="1:5" ht="18.75" customHeight="1" hidden="1">
      <c r="A93" s="39" t="s">
        <v>50</v>
      </c>
      <c r="B93" s="4" t="s">
        <v>51</v>
      </c>
      <c r="C93" s="49"/>
      <c r="D93" s="49"/>
      <c r="E93" s="49"/>
    </row>
    <row r="94" spans="1:5" ht="15.75" hidden="1">
      <c r="A94" s="39" t="s">
        <v>52</v>
      </c>
      <c r="B94" s="4" t="s">
        <v>53</v>
      </c>
      <c r="C94" s="49"/>
      <c r="D94" s="49"/>
      <c r="E94" s="49"/>
    </row>
    <row r="95" spans="1:5" ht="31.5" hidden="1">
      <c r="A95" s="39" t="s">
        <v>157</v>
      </c>
      <c r="B95" s="4" t="s">
        <v>147</v>
      </c>
      <c r="C95" s="49"/>
      <c r="D95" s="49"/>
      <c r="E95" s="49"/>
    </row>
    <row r="96" spans="1:5" ht="31.5" hidden="1">
      <c r="A96" s="39" t="s">
        <v>158</v>
      </c>
      <c r="B96" s="4" t="s">
        <v>148</v>
      </c>
      <c r="C96" s="49"/>
      <c r="D96" s="49"/>
      <c r="E96" s="49"/>
    </row>
    <row r="97" spans="1:5" ht="20.25" customHeight="1">
      <c r="A97" s="39" t="s">
        <v>304</v>
      </c>
      <c r="B97" s="36" t="s">
        <v>302</v>
      </c>
      <c r="C97" s="49">
        <v>60</v>
      </c>
      <c r="D97" s="49">
        <v>60</v>
      </c>
      <c r="E97" s="49">
        <v>60</v>
      </c>
    </row>
    <row r="98" spans="1:5" ht="59.25" customHeight="1">
      <c r="A98" s="36" t="s">
        <v>156</v>
      </c>
      <c r="B98" s="37" t="s">
        <v>306</v>
      </c>
      <c r="C98" s="48">
        <f>C99+C100+C101</f>
        <v>310</v>
      </c>
      <c r="D98" s="48">
        <f>D99+D100+D101</f>
        <v>310</v>
      </c>
      <c r="E98" s="48">
        <f>E99+E100+E101</f>
        <v>310</v>
      </c>
    </row>
    <row r="99" spans="1:5" ht="17.25" customHeight="1">
      <c r="A99" s="36" t="s">
        <v>134</v>
      </c>
      <c r="B99" s="42" t="s">
        <v>135</v>
      </c>
      <c r="C99" s="48">
        <v>200</v>
      </c>
      <c r="D99" s="48">
        <v>200</v>
      </c>
      <c r="E99" s="48">
        <v>200</v>
      </c>
    </row>
    <row r="100" spans="1:5" ht="17.25" customHeight="1">
      <c r="A100" s="36" t="s">
        <v>50</v>
      </c>
      <c r="B100" s="42" t="s">
        <v>51</v>
      </c>
      <c r="C100" s="48">
        <v>60</v>
      </c>
      <c r="D100" s="48">
        <v>60</v>
      </c>
      <c r="E100" s="48">
        <v>60</v>
      </c>
    </row>
    <row r="101" spans="1:5" ht="17.25" customHeight="1">
      <c r="A101" s="36" t="s">
        <v>305</v>
      </c>
      <c r="B101" s="42" t="s">
        <v>53</v>
      </c>
      <c r="C101" s="48">
        <v>50</v>
      </c>
      <c r="D101" s="48">
        <v>50</v>
      </c>
      <c r="E101" s="48">
        <v>50</v>
      </c>
    </row>
    <row r="102" spans="1:5" ht="33.75" customHeight="1">
      <c r="A102" s="44" t="s">
        <v>54</v>
      </c>
      <c r="B102" s="36" t="s">
        <v>55</v>
      </c>
      <c r="C102" s="48">
        <v>600</v>
      </c>
      <c r="D102" s="48">
        <v>600</v>
      </c>
      <c r="E102" s="48">
        <v>600</v>
      </c>
    </row>
    <row r="103" spans="1:5" ht="15.75">
      <c r="A103" s="44" t="s">
        <v>308</v>
      </c>
      <c r="B103" s="36" t="s">
        <v>307</v>
      </c>
      <c r="C103" s="48">
        <f>C104</f>
        <v>200</v>
      </c>
      <c r="D103" s="48">
        <f>D104</f>
        <v>200</v>
      </c>
      <c r="E103" s="48">
        <f>E104</f>
        <v>200</v>
      </c>
    </row>
    <row r="104" spans="1:5" ht="15.75">
      <c r="A104" s="44" t="s">
        <v>224</v>
      </c>
      <c r="B104" s="36" t="s">
        <v>307</v>
      </c>
      <c r="C104" s="48">
        <v>200</v>
      </c>
      <c r="D104" s="48">
        <v>200</v>
      </c>
      <c r="E104" s="48">
        <v>200</v>
      </c>
    </row>
    <row r="105" spans="1:5" ht="31.5">
      <c r="A105" s="44" t="s">
        <v>310</v>
      </c>
      <c r="B105" s="36" t="s">
        <v>309</v>
      </c>
      <c r="C105" s="48">
        <v>150</v>
      </c>
      <c r="D105" s="48">
        <v>150</v>
      </c>
      <c r="E105" s="48">
        <v>150</v>
      </c>
    </row>
    <row r="106" spans="1:5" ht="15.75">
      <c r="A106" s="4" t="s">
        <v>56</v>
      </c>
      <c r="B106" s="4" t="s">
        <v>57</v>
      </c>
      <c r="C106" s="48">
        <f>C107</f>
        <v>5111</v>
      </c>
      <c r="D106" s="48">
        <f>D107</f>
        <v>5240</v>
      </c>
      <c r="E106" s="48">
        <f>E107</f>
        <v>5379</v>
      </c>
    </row>
    <row r="107" spans="1:5" ht="18.75" customHeight="1">
      <c r="A107" s="4" t="s">
        <v>58</v>
      </c>
      <c r="B107" s="4" t="s">
        <v>59</v>
      </c>
      <c r="C107" s="48">
        <v>5111</v>
      </c>
      <c r="D107" s="48">
        <v>5240</v>
      </c>
      <c r="E107" s="48">
        <v>5379</v>
      </c>
    </row>
    <row r="108" spans="1:5" ht="18.75" customHeight="1">
      <c r="A108" s="3" t="s">
        <v>60</v>
      </c>
      <c r="B108" s="3" t="s">
        <v>61</v>
      </c>
      <c r="C108" s="47">
        <f>C109+C171+C173</f>
        <v>1315353.5</v>
      </c>
      <c r="D108" s="47">
        <f>D109+D171+D173</f>
        <v>1219451.0999999999</v>
      </c>
      <c r="E108" s="47">
        <f>E109+E171+E173</f>
        <v>1215474.7</v>
      </c>
    </row>
    <row r="109" spans="1:5" s="9" customFormat="1" ht="18.75" customHeight="1">
      <c r="A109" s="3" t="s">
        <v>62</v>
      </c>
      <c r="B109" s="3" t="s">
        <v>63</v>
      </c>
      <c r="C109" s="47">
        <f>C110+C113+C136+C165</f>
        <v>1290353.5</v>
      </c>
      <c r="D109" s="47">
        <f>D110+D113+D136+D165</f>
        <v>1194451.0999999999</v>
      </c>
      <c r="E109" s="47">
        <f>E110+E113+E136+E165</f>
        <v>1190474.7</v>
      </c>
    </row>
    <row r="110" spans="1:5" s="9" customFormat="1" ht="18.75" customHeight="1">
      <c r="A110" s="3" t="s">
        <v>64</v>
      </c>
      <c r="B110" s="3" t="s">
        <v>65</v>
      </c>
      <c r="C110" s="47">
        <f aca="true" t="shared" si="2" ref="C110:E111">C111</f>
        <v>213857</v>
      </c>
      <c r="D110" s="47">
        <f t="shared" si="2"/>
        <v>156588</v>
      </c>
      <c r="E110" s="47">
        <f t="shared" si="2"/>
        <v>158483</v>
      </c>
    </row>
    <row r="111" spans="1:5" ht="18.75" customHeight="1">
      <c r="A111" s="4" t="s">
        <v>66</v>
      </c>
      <c r="B111" s="4" t="s">
        <v>180</v>
      </c>
      <c r="C111" s="48">
        <f>C112</f>
        <v>213857</v>
      </c>
      <c r="D111" s="48">
        <f t="shared" si="2"/>
        <v>156588</v>
      </c>
      <c r="E111" s="48">
        <f t="shared" si="2"/>
        <v>158483</v>
      </c>
    </row>
    <row r="112" spans="1:5" ht="18.75" customHeight="1">
      <c r="A112" s="4" t="s">
        <v>67</v>
      </c>
      <c r="B112" s="4" t="s">
        <v>181</v>
      </c>
      <c r="C112" s="49">
        <v>213857</v>
      </c>
      <c r="D112" s="49">
        <v>156588</v>
      </c>
      <c r="E112" s="49">
        <v>158483</v>
      </c>
    </row>
    <row r="113" spans="1:5" ht="18.75" customHeight="1" hidden="1">
      <c r="A113" s="4" t="s">
        <v>68</v>
      </c>
      <c r="B113" s="4" t="s">
        <v>69</v>
      </c>
      <c r="C113" s="48">
        <f>C114+C116+C118+C120+C122++C126+C130+C134+C132</f>
        <v>0</v>
      </c>
      <c r="D113" s="48">
        <f>D114+D116+D118+D120+D122++D126+D130+D134+D132</f>
        <v>0</v>
      </c>
      <c r="E113" s="48">
        <f>E114+E116+E118+E120+E122++E126+E130+E134+E132</f>
        <v>0</v>
      </c>
    </row>
    <row r="114" spans="1:5" ht="18.75" customHeight="1" hidden="1">
      <c r="A114" s="4" t="s">
        <v>136</v>
      </c>
      <c r="B114" s="4" t="s">
        <v>137</v>
      </c>
      <c r="C114" s="48">
        <v>0</v>
      </c>
      <c r="D114" s="48">
        <v>0</v>
      </c>
      <c r="E114" s="48">
        <v>0</v>
      </c>
    </row>
    <row r="115" spans="1:5" ht="18.75" customHeight="1" hidden="1">
      <c r="A115" s="4" t="s">
        <v>150</v>
      </c>
      <c r="B115" s="4" t="s">
        <v>138</v>
      </c>
      <c r="C115" s="48"/>
      <c r="D115" s="48"/>
      <c r="E115" s="48"/>
    </row>
    <row r="116" spans="1:5" ht="18.75" customHeight="1" hidden="1">
      <c r="A116" s="4" t="s">
        <v>262</v>
      </c>
      <c r="B116" s="20" t="s">
        <v>261</v>
      </c>
      <c r="C116" s="48"/>
      <c r="D116" s="48"/>
      <c r="E116" s="48"/>
    </row>
    <row r="117" spans="1:5" ht="31.5" customHeight="1" hidden="1">
      <c r="A117" s="4" t="s">
        <v>263</v>
      </c>
      <c r="B117" s="20" t="s">
        <v>261</v>
      </c>
      <c r="C117" s="48"/>
      <c r="D117" s="48"/>
      <c r="E117" s="48"/>
    </row>
    <row r="118" spans="1:5" ht="31.5" customHeight="1" hidden="1">
      <c r="A118" s="4" t="s">
        <v>70</v>
      </c>
      <c r="B118" s="4" t="s">
        <v>159</v>
      </c>
      <c r="C118" s="48">
        <f>C119</f>
        <v>0</v>
      </c>
      <c r="D118" s="48">
        <f>D119</f>
        <v>0</v>
      </c>
      <c r="E118" s="48">
        <f>E119</f>
        <v>0</v>
      </c>
    </row>
    <row r="119" spans="1:5" ht="18.75" customHeight="1" hidden="1">
      <c r="A119" s="4" t="s">
        <v>71</v>
      </c>
      <c r="B119" s="21" t="s">
        <v>182</v>
      </c>
      <c r="C119" s="49"/>
      <c r="D119" s="49"/>
      <c r="E119" s="49"/>
    </row>
    <row r="120" spans="1:5" ht="15.75" hidden="1">
      <c r="A120" s="4" t="s">
        <v>72</v>
      </c>
      <c r="B120" s="4" t="s">
        <v>73</v>
      </c>
      <c r="C120" s="48">
        <f>C121</f>
        <v>0</v>
      </c>
      <c r="D120" s="48">
        <f>D121</f>
        <v>0</v>
      </c>
      <c r="E120" s="48">
        <f>E121</f>
        <v>0</v>
      </c>
    </row>
    <row r="121" spans="1:5" ht="31.5" hidden="1">
      <c r="A121" s="4" t="s">
        <v>74</v>
      </c>
      <c r="B121" s="4" t="s">
        <v>75</v>
      </c>
      <c r="C121" s="49"/>
      <c r="D121" s="49"/>
      <c r="E121" s="49"/>
    </row>
    <row r="122" spans="1:5" ht="47.25" hidden="1">
      <c r="A122" s="4" t="s">
        <v>140</v>
      </c>
      <c r="B122" s="4" t="s">
        <v>165</v>
      </c>
      <c r="C122" s="49">
        <f>C123</f>
        <v>0</v>
      </c>
      <c r="D122" s="49">
        <f>D123</f>
        <v>0</v>
      </c>
      <c r="E122" s="49">
        <f>E123</f>
        <v>0</v>
      </c>
    </row>
    <row r="123" spans="1:5" ht="49.5" customHeight="1" hidden="1">
      <c r="A123" s="4" t="s">
        <v>139</v>
      </c>
      <c r="B123" s="19" t="s">
        <v>209</v>
      </c>
      <c r="C123" s="49">
        <f>C124+C125</f>
        <v>0</v>
      </c>
      <c r="D123" s="49">
        <f>D124+D125</f>
        <v>0</v>
      </c>
      <c r="E123" s="49">
        <f>E124+E125</f>
        <v>0</v>
      </c>
    </row>
    <row r="124" spans="1:5" ht="47.25" hidden="1">
      <c r="A124" s="4" t="s">
        <v>142</v>
      </c>
      <c r="B124" s="4" t="s">
        <v>143</v>
      </c>
      <c r="C124" s="49">
        <v>0</v>
      </c>
      <c r="D124" s="49">
        <v>0</v>
      </c>
      <c r="E124" s="49">
        <v>0</v>
      </c>
    </row>
    <row r="125" spans="1:5" ht="32.25" customHeight="1" hidden="1">
      <c r="A125" s="4" t="s">
        <v>144</v>
      </c>
      <c r="B125" s="4" t="s">
        <v>145</v>
      </c>
      <c r="C125" s="49">
        <v>0</v>
      </c>
      <c r="D125" s="49">
        <v>0</v>
      </c>
      <c r="E125" s="49">
        <v>0</v>
      </c>
    </row>
    <row r="126" spans="1:5" ht="32.25" customHeight="1" hidden="1">
      <c r="A126" s="4" t="s">
        <v>112</v>
      </c>
      <c r="B126" s="4" t="s">
        <v>141</v>
      </c>
      <c r="C126" s="48">
        <f>C128+C129</f>
        <v>0</v>
      </c>
      <c r="D126" s="48">
        <f>D128+D129</f>
        <v>0</v>
      </c>
      <c r="E126" s="48">
        <f>E128+E129</f>
        <v>0</v>
      </c>
    </row>
    <row r="127" spans="1:5" ht="31.5" hidden="1">
      <c r="A127" s="4" t="s">
        <v>210</v>
      </c>
      <c r="B127" s="4" t="s">
        <v>211</v>
      </c>
      <c r="C127" s="48">
        <f>C128+C129</f>
        <v>0</v>
      </c>
      <c r="D127" s="48">
        <f>D128+D129</f>
        <v>0</v>
      </c>
      <c r="E127" s="48">
        <f>E128+E129</f>
        <v>0</v>
      </c>
    </row>
    <row r="128" spans="1:5" ht="31.5" hidden="1">
      <c r="A128" s="4" t="s">
        <v>114</v>
      </c>
      <c r="B128" s="4" t="s">
        <v>113</v>
      </c>
      <c r="C128" s="49">
        <v>0</v>
      </c>
      <c r="D128" s="49">
        <v>0</v>
      </c>
      <c r="E128" s="49">
        <v>0</v>
      </c>
    </row>
    <row r="129" spans="1:5" ht="31.5" hidden="1">
      <c r="A129" s="23" t="s">
        <v>115</v>
      </c>
      <c r="B129" s="23" t="s">
        <v>212</v>
      </c>
      <c r="C129" s="49">
        <v>0</v>
      </c>
      <c r="D129" s="49">
        <v>0</v>
      </c>
      <c r="E129" s="49">
        <v>0</v>
      </c>
    </row>
    <row r="130" spans="1:5" ht="31.5" hidden="1">
      <c r="A130" s="25" t="s">
        <v>266</v>
      </c>
      <c r="B130" s="24" t="s">
        <v>267</v>
      </c>
      <c r="C130" s="51">
        <f>C131</f>
        <v>0</v>
      </c>
      <c r="D130" s="51">
        <f>D131</f>
        <v>0</v>
      </c>
      <c r="E130" s="51">
        <f>E131</f>
        <v>0</v>
      </c>
    </row>
    <row r="131" spans="1:5" ht="31.5" hidden="1">
      <c r="A131" s="25" t="s">
        <v>264</v>
      </c>
      <c r="B131" s="24" t="s">
        <v>265</v>
      </c>
      <c r="C131" s="49"/>
      <c r="D131" s="49"/>
      <c r="E131" s="49"/>
    </row>
    <row r="132" spans="1:5" ht="15.75" hidden="1">
      <c r="A132" s="20" t="s">
        <v>255</v>
      </c>
      <c r="B132" s="20" t="s">
        <v>256</v>
      </c>
      <c r="C132" s="49">
        <f>C133</f>
        <v>0</v>
      </c>
      <c r="D132" s="49">
        <f>D133</f>
        <v>0</v>
      </c>
      <c r="E132" s="49">
        <f>E133</f>
        <v>0</v>
      </c>
    </row>
    <row r="133" spans="1:5" ht="18.75" customHeight="1" hidden="1">
      <c r="A133" s="20" t="s">
        <v>255</v>
      </c>
      <c r="B133" s="20" t="s">
        <v>256</v>
      </c>
      <c r="C133" s="49">
        <v>0</v>
      </c>
      <c r="D133" s="49">
        <v>0</v>
      </c>
      <c r="E133" s="49">
        <v>0</v>
      </c>
    </row>
    <row r="134" spans="1:5" ht="18.75" customHeight="1" hidden="1">
      <c r="A134" s="4" t="s">
        <v>76</v>
      </c>
      <c r="B134" s="4" t="s">
        <v>77</v>
      </c>
      <c r="C134" s="48">
        <f>C135</f>
        <v>0</v>
      </c>
      <c r="D134" s="48">
        <f>D135</f>
        <v>0</v>
      </c>
      <c r="E134" s="48">
        <f>E135</f>
        <v>0</v>
      </c>
    </row>
    <row r="135" spans="1:5" ht="18.75" customHeight="1" hidden="1">
      <c r="A135" s="4" t="s">
        <v>78</v>
      </c>
      <c r="B135" s="4" t="s">
        <v>79</v>
      </c>
      <c r="C135" s="49"/>
      <c r="D135" s="49"/>
      <c r="E135" s="49"/>
    </row>
    <row r="136" spans="1:5" s="9" customFormat="1" ht="18.75" customHeight="1">
      <c r="A136" s="3" t="s">
        <v>80</v>
      </c>
      <c r="B136" s="3" t="s">
        <v>81</v>
      </c>
      <c r="C136" s="47">
        <f>C137+C138+C139+C140+C141+C142+C143+C144+C145+C146+C147+C148+C149+C150+C151+C152+C153+C154+C155+C156+C157+C158+C159+C161+C162+C163+C164</f>
        <v>910500.8</v>
      </c>
      <c r="D136" s="47">
        <f>D137+D138+D139+D140+D141+D142+D143+D144+D145+D146+D147+D148+D149+D150+D151+D152+D153+D154+D155+D156+D157+D158+D159+D161+D162+D163+D164</f>
        <v>909467.4</v>
      </c>
      <c r="E136" s="47">
        <f>E137+E138+E139+E140+E141+E142+E143+E144+E145+E146+E147+E148+E149+E150+E151+E152+E153+E154+E155+E156+E157+E158+E159+E161+E162+E163+E164</f>
        <v>903596</v>
      </c>
    </row>
    <row r="137" spans="1:5" ht="15.75">
      <c r="A137" s="4" t="s">
        <v>82</v>
      </c>
      <c r="B137" s="4" t="s">
        <v>83</v>
      </c>
      <c r="C137" s="49">
        <v>19921</v>
      </c>
      <c r="D137" s="49">
        <v>19916</v>
      </c>
      <c r="E137" s="49">
        <v>19914</v>
      </c>
    </row>
    <row r="138" spans="1:5" ht="31.5">
      <c r="A138" s="4" t="s">
        <v>84</v>
      </c>
      <c r="B138" s="4" t="s">
        <v>85</v>
      </c>
      <c r="C138" s="49">
        <v>2700</v>
      </c>
      <c r="D138" s="49">
        <v>2700</v>
      </c>
      <c r="E138" s="49">
        <v>2700</v>
      </c>
    </row>
    <row r="139" spans="1:5" ht="31.5" customHeight="1" hidden="1">
      <c r="A139" s="4" t="s">
        <v>179</v>
      </c>
      <c r="B139" s="4" t="s">
        <v>213</v>
      </c>
      <c r="C139" s="49"/>
      <c r="D139" s="49">
        <v>0</v>
      </c>
      <c r="E139" s="49">
        <v>0</v>
      </c>
    </row>
    <row r="140" spans="1:5" ht="31.5" customHeight="1" hidden="1">
      <c r="A140" s="4" t="s">
        <v>86</v>
      </c>
      <c r="B140" s="4" t="s">
        <v>87</v>
      </c>
      <c r="C140" s="49">
        <v>0</v>
      </c>
      <c r="D140" s="49">
        <v>0</v>
      </c>
      <c r="E140" s="49">
        <v>0</v>
      </c>
    </row>
    <row r="141" spans="1:5" ht="15.75" hidden="1">
      <c r="A141" s="4" t="s">
        <v>88</v>
      </c>
      <c r="B141" s="4" t="s">
        <v>89</v>
      </c>
      <c r="C141" s="49">
        <v>0</v>
      </c>
      <c r="D141" s="49">
        <v>0</v>
      </c>
      <c r="E141" s="49">
        <v>0</v>
      </c>
    </row>
    <row r="142" spans="1:5" ht="31.5" hidden="1">
      <c r="A142" s="4" t="s">
        <v>90</v>
      </c>
      <c r="B142" s="4" t="s">
        <v>91</v>
      </c>
      <c r="C142" s="49">
        <v>0</v>
      </c>
      <c r="D142" s="49">
        <v>0</v>
      </c>
      <c r="E142" s="49">
        <v>0</v>
      </c>
    </row>
    <row r="143" spans="1:5" ht="31.5">
      <c r="A143" s="5" t="s">
        <v>166</v>
      </c>
      <c r="B143" s="4" t="s">
        <v>167</v>
      </c>
      <c r="C143" s="49">
        <v>13</v>
      </c>
      <c r="D143" s="49">
        <v>15</v>
      </c>
      <c r="E143" s="49">
        <v>17</v>
      </c>
    </row>
    <row r="144" spans="1:5" ht="31.5">
      <c r="A144" s="4" t="s">
        <v>92</v>
      </c>
      <c r="B144" s="4" t="s">
        <v>93</v>
      </c>
      <c r="C144" s="49">
        <v>2714.2</v>
      </c>
      <c r="D144" s="49">
        <v>2714.2</v>
      </c>
      <c r="E144" s="49">
        <v>2714.2</v>
      </c>
    </row>
    <row r="145" spans="1:5" ht="31.5">
      <c r="A145" s="4" t="s">
        <v>94</v>
      </c>
      <c r="B145" s="4" t="s">
        <v>95</v>
      </c>
      <c r="C145" s="49">
        <v>1472.8</v>
      </c>
      <c r="D145" s="49">
        <v>1472.8</v>
      </c>
      <c r="E145" s="49">
        <v>1472.8</v>
      </c>
    </row>
    <row r="146" spans="1:5" ht="18.75" customHeight="1">
      <c r="A146" s="4" t="s">
        <v>96</v>
      </c>
      <c r="B146" s="4" t="s">
        <v>97</v>
      </c>
      <c r="C146" s="49">
        <v>1775</v>
      </c>
      <c r="D146" s="49">
        <v>1775</v>
      </c>
      <c r="E146" s="49">
        <v>1775</v>
      </c>
    </row>
    <row r="147" spans="1:5" ht="15.75" hidden="1">
      <c r="A147" s="4" t="s">
        <v>98</v>
      </c>
      <c r="B147" s="4" t="s">
        <v>99</v>
      </c>
      <c r="C147" s="49">
        <v>0</v>
      </c>
      <c r="D147" s="49">
        <v>0</v>
      </c>
      <c r="E147" s="49">
        <v>0</v>
      </c>
    </row>
    <row r="148" spans="1:5" ht="18" customHeight="1">
      <c r="A148" s="4" t="s">
        <v>100</v>
      </c>
      <c r="B148" s="4" t="s">
        <v>101</v>
      </c>
      <c r="C148" s="49">
        <v>32423</v>
      </c>
      <c r="D148" s="49">
        <v>32423</v>
      </c>
      <c r="E148" s="49">
        <v>32423</v>
      </c>
    </row>
    <row r="149" spans="1:5" ht="21" customHeight="1">
      <c r="A149" s="4" t="s">
        <v>102</v>
      </c>
      <c r="B149" s="4" t="s">
        <v>103</v>
      </c>
      <c r="C149" s="49">
        <v>726513.9</v>
      </c>
      <c r="D149" s="49">
        <v>725473.4</v>
      </c>
      <c r="E149" s="49">
        <v>725153</v>
      </c>
    </row>
    <row r="150" spans="1:5" ht="33" customHeight="1">
      <c r="A150" s="4" t="s">
        <v>104</v>
      </c>
      <c r="B150" s="4" t="s">
        <v>105</v>
      </c>
      <c r="C150" s="49">
        <v>10583</v>
      </c>
      <c r="D150" s="49">
        <v>10583</v>
      </c>
      <c r="E150" s="49">
        <v>10583</v>
      </c>
    </row>
    <row r="151" spans="1:5" ht="36" customHeight="1">
      <c r="A151" s="4" t="s">
        <v>106</v>
      </c>
      <c r="B151" s="21" t="s">
        <v>176</v>
      </c>
      <c r="C151" s="49">
        <v>40490</v>
      </c>
      <c r="D151" s="49">
        <v>40490</v>
      </c>
      <c r="E151" s="49">
        <v>40490</v>
      </c>
    </row>
    <row r="152" spans="1:5" ht="33" customHeight="1">
      <c r="A152" s="4" t="s">
        <v>122</v>
      </c>
      <c r="B152" s="4" t="s">
        <v>123</v>
      </c>
      <c r="C152" s="49">
        <v>4618</v>
      </c>
      <c r="D152" s="49">
        <v>4618</v>
      </c>
      <c r="E152" s="49">
        <v>4618</v>
      </c>
    </row>
    <row r="153" spans="1:5" ht="47.25" hidden="1">
      <c r="A153" s="4" t="s">
        <v>169</v>
      </c>
      <c r="B153" s="12" t="s">
        <v>168</v>
      </c>
      <c r="C153" s="49">
        <v>1263</v>
      </c>
      <c r="D153" s="49">
        <v>1321</v>
      </c>
      <c r="E153" s="49">
        <v>1374</v>
      </c>
    </row>
    <row r="154" spans="1:5" ht="31.5" hidden="1">
      <c r="A154" s="4" t="s">
        <v>219</v>
      </c>
      <c r="B154" s="13" t="s">
        <v>163</v>
      </c>
      <c r="C154" s="49">
        <v>0</v>
      </c>
      <c r="D154" s="49">
        <v>0</v>
      </c>
      <c r="E154" s="49">
        <v>0</v>
      </c>
    </row>
    <row r="155" spans="1:5" ht="32.25" customHeight="1" hidden="1">
      <c r="A155" s="4" t="s">
        <v>220</v>
      </c>
      <c r="B155" s="11" t="s">
        <v>170</v>
      </c>
      <c r="C155" s="49"/>
      <c r="D155" s="49"/>
      <c r="E155" s="49"/>
    </row>
    <row r="156" spans="1:5" ht="31.5" hidden="1">
      <c r="A156" s="4" t="s">
        <v>162</v>
      </c>
      <c r="B156" s="21" t="s">
        <v>223</v>
      </c>
      <c r="C156" s="49">
        <v>0</v>
      </c>
      <c r="D156" s="49">
        <v>0</v>
      </c>
      <c r="E156" s="49">
        <v>0</v>
      </c>
    </row>
    <row r="157" spans="1:5" ht="47.25" hidden="1">
      <c r="A157" s="4" t="s">
        <v>221</v>
      </c>
      <c r="B157" s="11" t="s">
        <v>222</v>
      </c>
      <c r="C157" s="49">
        <v>0</v>
      </c>
      <c r="D157" s="49">
        <v>0</v>
      </c>
      <c r="E157" s="49">
        <v>0</v>
      </c>
    </row>
    <row r="158" spans="1:5" ht="47.25">
      <c r="A158" s="10" t="s">
        <v>171</v>
      </c>
      <c r="B158" s="11" t="s">
        <v>172</v>
      </c>
      <c r="C158" s="49">
        <v>2900</v>
      </c>
      <c r="D158" s="49">
        <v>2320</v>
      </c>
      <c r="E158" s="49">
        <v>580</v>
      </c>
    </row>
    <row r="159" spans="1:5" ht="31.5">
      <c r="A159" s="10" t="s">
        <v>313</v>
      </c>
      <c r="B159" s="37" t="s">
        <v>312</v>
      </c>
      <c r="C159" s="49">
        <v>28886.9</v>
      </c>
      <c r="D159" s="49">
        <v>29306</v>
      </c>
      <c r="E159" s="49">
        <v>25535</v>
      </c>
    </row>
    <row r="160" spans="1:5" ht="15.75" hidden="1">
      <c r="A160" s="26"/>
      <c r="B160" s="43"/>
      <c r="C160" s="49"/>
      <c r="D160" s="49"/>
      <c r="E160" s="49"/>
    </row>
    <row r="161" spans="1:5" ht="30" hidden="1">
      <c r="A161" s="26" t="s">
        <v>270</v>
      </c>
      <c r="B161" s="34" t="s">
        <v>271</v>
      </c>
      <c r="C161" s="49"/>
      <c r="D161" s="49"/>
      <c r="E161" s="49"/>
    </row>
    <row r="162" spans="1:5" ht="47.25">
      <c r="A162" s="26" t="s">
        <v>277</v>
      </c>
      <c r="B162" s="24" t="s">
        <v>278</v>
      </c>
      <c r="C162" s="51">
        <v>33956</v>
      </c>
      <c r="D162" s="49">
        <v>34053</v>
      </c>
      <c r="E162" s="49">
        <v>33960</v>
      </c>
    </row>
    <row r="163" spans="1:5" ht="24.75" customHeight="1">
      <c r="A163" s="26" t="s">
        <v>279</v>
      </c>
      <c r="B163" s="24" t="s">
        <v>280</v>
      </c>
      <c r="C163" s="49">
        <v>271</v>
      </c>
      <c r="D163" s="49">
        <v>287</v>
      </c>
      <c r="E163" s="49">
        <v>287</v>
      </c>
    </row>
    <row r="164" spans="1:5" ht="18.75" customHeight="1" hidden="1">
      <c r="A164" s="5" t="s">
        <v>173</v>
      </c>
      <c r="B164" s="10" t="s">
        <v>174</v>
      </c>
      <c r="C164" s="49"/>
      <c r="D164" s="49"/>
      <c r="E164" s="49"/>
    </row>
    <row r="165" spans="1:5" s="9" customFormat="1" ht="18" customHeight="1">
      <c r="A165" s="3" t="s">
        <v>107</v>
      </c>
      <c r="B165" s="3" t="s">
        <v>108</v>
      </c>
      <c r="C165" s="47">
        <f>C166+C167+C168+C169+C170</f>
        <v>165995.7</v>
      </c>
      <c r="D165" s="47">
        <f>D166+D167+D168+D169+D170</f>
        <v>128395.7</v>
      </c>
      <c r="E165" s="47">
        <f>E166+E167+E168+E169+E170</f>
        <v>128395.7</v>
      </c>
    </row>
    <row r="166" spans="1:5" ht="32.25" customHeight="1">
      <c r="A166" s="4" t="s">
        <v>109</v>
      </c>
      <c r="B166" s="4" t="s">
        <v>110</v>
      </c>
      <c r="C166" s="49">
        <v>165995.7</v>
      </c>
      <c r="D166" s="49">
        <v>128395.7</v>
      </c>
      <c r="E166" s="49">
        <v>128395.7</v>
      </c>
    </row>
    <row r="167" spans="1:5" ht="50.25" customHeight="1" hidden="1">
      <c r="A167" s="10" t="s">
        <v>175</v>
      </c>
      <c r="B167" s="11" t="s">
        <v>214</v>
      </c>
      <c r="C167" s="49">
        <v>0</v>
      </c>
      <c r="D167" s="49">
        <v>0</v>
      </c>
      <c r="E167" s="49">
        <v>0</v>
      </c>
    </row>
    <row r="168" spans="1:5" ht="49.5" customHeight="1" hidden="1">
      <c r="A168" s="26" t="s">
        <v>215</v>
      </c>
      <c r="B168" s="27" t="s">
        <v>216</v>
      </c>
      <c r="C168" s="49">
        <v>0</v>
      </c>
      <c r="D168" s="49">
        <v>0</v>
      </c>
      <c r="E168" s="49">
        <v>0</v>
      </c>
    </row>
    <row r="169" spans="1:5" ht="15" customHeight="1" hidden="1">
      <c r="A169" s="30" t="s">
        <v>268</v>
      </c>
      <c r="B169" s="30" t="s">
        <v>269</v>
      </c>
      <c r="C169" s="49"/>
      <c r="D169" s="49"/>
      <c r="E169" s="49"/>
    </row>
    <row r="170" spans="1:5" ht="18" customHeight="1" hidden="1">
      <c r="A170" s="28" t="s">
        <v>217</v>
      </c>
      <c r="B170" s="29" t="s">
        <v>218</v>
      </c>
      <c r="C170" s="49"/>
      <c r="D170" s="49"/>
      <c r="E170" s="49"/>
    </row>
    <row r="171" spans="1:5" ht="20.25" customHeight="1" hidden="1">
      <c r="A171" s="4" t="s">
        <v>126</v>
      </c>
      <c r="B171" s="4" t="s">
        <v>124</v>
      </c>
      <c r="C171" s="48">
        <f>C172</f>
        <v>0</v>
      </c>
      <c r="D171" s="48">
        <f>D172</f>
        <v>0</v>
      </c>
      <c r="E171" s="48">
        <f>E172</f>
        <v>0</v>
      </c>
    </row>
    <row r="172" spans="1:5" ht="18.75" customHeight="1" hidden="1">
      <c r="A172" s="4" t="s">
        <v>125</v>
      </c>
      <c r="B172" s="4" t="s">
        <v>127</v>
      </c>
      <c r="C172" s="49">
        <v>0</v>
      </c>
      <c r="D172" s="49">
        <v>0</v>
      </c>
      <c r="E172" s="49">
        <v>0</v>
      </c>
    </row>
    <row r="173" spans="1:5" s="9" customFormat="1" ht="18.75" customHeight="1">
      <c r="A173" s="3" t="s">
        <v>128</v>
      </c>
      <c r="B173" s="3" t="s">
        <v>129</v>
      </c>
      <c r="C173" s="47">
        <f>C174</f>
        <v>25000</v>
      </c>
      <c r="D173" s="47">
        <f>D174</f>
        <v>25000</v>
      </c>
      <c r="E173" s="47">
        <f>E174</f>
        <v>25000</v>
      </c>
    </row>
    <row r="174" spans="1:5" ht="15.75">
      <c r="A174" s="4" t="s">
        <v>130</v>
      </c>
      <c r="B174" s="4" t="s">
        <v>131</v>
      </c>
      <c r="C174" s="49">
        <v>25000</v>
      </c>
      <c r="D174" s="49">
        <v>25000</v>
      </c>
      <c r="E174" s="49">
        <v>25000</v>
      </c>
    </row>
    <row r="175" spans="1:5" ht="15.75">
      <c r="A175" s="3" t="s">
        <v>111</v>
      </c>
      <c r="B175" s="14"/>
      <c r="C175" s="47">
        <f>C16+C108</f>
        <v>1556830.5</v>
      </c>
      <c r="D175" s="47">
        <f>D16+D108</f>
        <v>1468361.0999999999</v>
      </c>
      <c r="E175" s="47">
        <f>E16+E108</f>
        <v>1473263.7</v>
      </c>
    </row>
    <row r="176" ht="15.75">
      <c r="B176" s="15"/>
    </row>
  </sheetData>
  <sheetProtection/>
  <mergeCells count="7">
    <mergeCell ref="C1:E1"/>
    <mergeCell ref="C2:E2"/>
    <mergeCell ref="C3:E3"/>
    <mergeCell ref="C14:E14"/>
    <mergeCell ref="C13:E13"/>
    <mergeCell ref="C4:E4"/>
    <mergeCell ref="C12:E12"/>
  </mergeCells>
  <printOptions/>
  <pageMargins left="0.3937007874015748" right="0.3937007874015748" top="0.3937007874015748" bottom="0.1968503937007874" header="0.5118110236220472" footer="0.5118110236220472"/>
  <pageSetup fitToHeight="0" fitToWidth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 Белаш</dc:creator>
  <cp:keywords/>
  <dc:description/>
  <cp:lastModifiedBy>uli</cp:lastModifiedBy>
  <cp:lastPrinted>2016-11-01T12:30:04Z</cp:lastPrinted>
  <dcterms:created xsi:type="dcterms:W3CDTF">2007-12-27T06:32:49Z</dcterms:created>
  <dcterms:modified xsi:type="dcterms:W3CDTF">2016-11-08T03:40:43Z</dcterms:modified>
  <cp:category/>
  <cp:version/>
  <cp:contentType/>
  <cp:contentStatus/>
</cp:coreProperties>
</file>