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'Таблица3'!#REF!</definedName>
    <definedName name="_PBuhN_">'Таблица3'!$A$41</definedName>
    <definedName name="_Period_">'Таблица1'!$H$5</definedName>
    <definedName name="_PRuk_">'Таблица3'!#REF!</definedName>
    <definedName name="_PRukN_">'Таблица3'!$A$39</definedName>
    <definedName name="_RDate_">'Таблица1'!#REF!</definedName>
    <definedName name="_СпрОКАТО_">'Таблица1'!#REF!</definedName>
    <definedName name="_СпрОКПО_">'Таблица1'!#REF!</definedName>
    <definedName name="total2">'Таблица2'!$B$1</definedName>
    <definedName name="_xlnm.Print_Titles" localSheetId="0">'Таблица1'!$13:$15</definedName>
    <definedName name="_xlnm.Print_Area" localSheetId="3">'Таблица4'!$A$1:$I$32</definedName>
  </definedNames>
  <calcPr fullCalcOnLoad="1"/>
</workbook>
</file>

<file path=xl/sharedStrings.xml><?xml version="1.0" encoding="utf-8"?>
<sst xmlns="http://schemas.openxmlformats.org/spreadsheetml/2006/main" count="1999" uniqueCount="1313">
  <si>
    <t xml:space="preserve">                                                            2. Расходы бюджета</t>
  </si>
  <si>
    <t>Код строки</t>
  </si>
  <si>
    <t>9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</si>
  <si>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</si>
  <si>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</si>
  <si>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</si>
  <si>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</si>
  <si>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</si>
  <si>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</si>
  <si>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</si>
  <si>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</si>
  <si>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</si>
  <si>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</si>
  <si>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</si>
  <si>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</si>
  <si>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</si>
  <si>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</si>
  <si>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Код листа</t>
  </si>
  <si>
    <t>2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</si>
  <si>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</si>
  <si>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</si>
  <si>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</si>
  <si>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</si>
  <si>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</si>
  <si>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</si>
  <si>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</si>
  <si>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</si>
  <si>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</si>
  <si>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</si>
  <si>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</si>
  <si>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</si>
  <si>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</si>
  <si>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</si>
  <si>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</si>
  <si>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</si>
  <si>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</si>
  <si>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</si>
  <si>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</si>
  <si>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</si>
  <si>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</si>
  <si>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</si>
  <si>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</si>
  <si>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</si>
  <si>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</si>
  <si>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</si>
  <si>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</si>
  <si>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</si>
  <si>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</si>
  <si>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</si>
  <si>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</si>
  <si>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</si>
  <si>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</si>
  <si>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</si>
  <si>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</si>
  <si>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</si>
  <si>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</si>
  <si>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</si>
  <si>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</si>
  <si>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</si>
  <si>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</si>
  <si>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</si>
  <si>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</si>
  <si>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в том числе по видам выбытий:</t>
  </si>
  <si>
    <t>Субсидии</t>
  </si>
  <si>
    <t>Наименование показателя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</si>
  <si>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</si>
  <si>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</si>
  <si>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</si>
  <si>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</si>
  <si>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</si>
  <si>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</si>
  <si>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</si>
  <si>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</si>
  <si>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</si>
  <si>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</si>
  <si>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</si>
  <si>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</si>
  <si>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</si>
  <si>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</si>
  <si>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</si>
  <si>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</si>
  <si>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</si>
  <si>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</si>
  <si>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</si>
  <si>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</si>
  <si>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</si>
  <si>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</si>
  <si>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</si>
  <si>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</si>
  <si>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</si>
  <si>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</si>
  <si>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</si>
  <si>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</si>
  <si>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</si>
  <si>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</si>
  <si>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</si>
  <si>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</si>
  <si>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</si>
  <si>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</si>
  <si>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</si>
  <si>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</si>
  <si>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</si>
  <si>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</si>
  <si>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</si>
  <si>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</si>
  <si>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</si>
  <si>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</si>
  <si>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</si>
  <si>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</si>
  <si>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</si>
  <si>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</si>
  <si>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</si>
  <si>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</si>
  <si>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</si>
  <si>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</si>
  <si>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</si>
  <si>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</si>
  <si>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</si>
  <si>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</si>
  <si>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</si>
  <si>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</si>
  <si>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</si>
  <si>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</si>
  <si>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</si>
  <si>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</si>
  <si>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</si>
  <si>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</si>
  <si>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</si>
  <si>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</si>
  <si>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</si>
  <si>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</si>
  <si>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</si>
  <si>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</si>
  <si>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</si>
  <si>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</si>
  <si>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</si>
  <si>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</si>
  <si>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</si>
  <si>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</si>
  <si>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</si>
  <si>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</si>
  <si>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</si>
  <si>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</si>
  <si>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</si>
  <si>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</si>
  <si>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</si>
  <si>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</si>
  <si>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</si>
  <si>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</si>
  <si>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</si>
  <si>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</si>
  <si>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</si>
  <si>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</si>
  <si>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</si>
  <si>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</si>
  <si>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</si>
  <si>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</si>
  <si>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</si>
  <si>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</si>
  <si>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</si>
  <si>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</si>
  <si>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</si>
  <si>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</si>
  <si>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</si>
  <si>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</si>
  <si>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</si>
  <si>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</si>
  <si>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</si>
  <si>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</si>
  <si>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</si>
  <si>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</si>
  <si>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</si>
  <si>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</si>
  <si>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</si>
  <si>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</si>
  <si>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</si>
  <si>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</si>
  <si>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</si>
  <si>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</si>
  <si>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</si>
  <si>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</si>
  <si>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</si>
  <si>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</si>
  <si>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</si>
  <si>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</si>
  <si>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</si>
  <si>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</si>
  <si>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</si>
  <si>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</si>
  <si>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</si>
  <si>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</si>
  <si>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</si>
  <si>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</si>
  <si>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</si>
  <si>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</si>
  <si>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</si>
  <si>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</si>
  <si>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</si>
  <si>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</si>
  <si>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</si>
  <si>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</si>
  <si>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</si>
  <si>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</si>
  <si>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</si>
  <si>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</si>
  <si>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</si>
  <si>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</si>
  <si>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</si>
  <si>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</si>
  <si>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</si>
  <si>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</si>
  <si>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</si>
  <si>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</si>
  <si>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</si>
  <si>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</si>
  <si>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</si>
  <si>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</si>
  <si>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</si>
  <si>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</si>
  <si>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</si>
  <si>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</si>
  <si>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</si>
  <si>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</si>
  <si>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</si>
  <si>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</si>
  <si>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</si>
  <si>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</si>
  <si>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</si>
  <si>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</si>
  <si>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</si>
  <si>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</si>
  <si>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</si>
  <si>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</si>
  <si>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</si>
  <si>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</si>
  <si>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</si>
  <si>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</si>
  <si>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</si>
  <si>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</si>
  <si>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</si>
  <si>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</si>
  <si>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</si>
  <si>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</si>
  <si>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</si>
  <si>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</si>
  <si>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</si>
  <si>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</si>
  <si>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</si>
  <si>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</si>
  <si>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</si>
  <si>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</si>
  <si>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</si>
  <si>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</si>
  <si>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</si>
  <si>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</si>
  <si>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</si>
  <si>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</si>
  <si>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</si>
  <si>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</si>
  <si>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</si>
  <si>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</si>
  <si>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</si>
  <si>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</si>
  <si>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</si>
  <si>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</si>
  <si>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</si>
  <si>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</si>
  <si>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</si>
  <si>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</si>
  <si>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</si>
  <si>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</si>
  <si>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</si>
  <si>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</si>
  <si>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</si>
  <si>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</si>
  <si>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</si>
  <si>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</si>
  <si>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</si>
  <si>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</si>
  <si>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</si>
  <si>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</si>
  <si>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</si>
  <si>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</si>
  <si>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</si>
  <si>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</si>
  <si>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</si>
  <si>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</si>
  <si>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</si>
  <si>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</si>
  <si>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</si>
  <si>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</si>
  <si>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</si>
  <si>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</si>
  <si>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</si>
  <si>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</si>
  <si>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</si>
  <si>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</si>
  <si>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</si>
  <si>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</si>
  <si>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</si>
  <si>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</si>
  <si>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</si>
  <si>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</si>
  <si>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</si>
  <si>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</si>
  <si>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</si>
  <si>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</si>
  <si>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</si>
  <si>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</si>
  <si>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</si>
  <si>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</si>
  <si>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</si>
  <si>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</si>
  <si>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</si>
  <si>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</si>
  <si>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</si>
  <si>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</si>
  <si>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</si>
  <si>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</si>
  <si>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</si>
  <si>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</si>
  <si>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</si>
  <si>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</si>
  <si>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</si>
  <si>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</si>
  <si>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</si>
  <si>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</si>
  <si>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</si>
  <si>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</si>
  <si>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</si>
  <si>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</si>
  <si>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</si>
  <si>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</si>
  <si>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</si>
  <si>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</si>
  <si>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</si>
  <si>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</si>
  <si>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</si>
  <si>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</si>
  <si>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</si>
  <si>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</si>
  <si>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</si>
  <si>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</si>
  <si>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</si>
  <si>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</si>
  <si>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</si>
  <si>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</si>
  <si>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</si>
  <si>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</si>
  <si>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</si>
  <si>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</si>
  <si>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</si>
  <si>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</si>
  <si>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</si>
  <si>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</si>
  <si>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</si>
  <si>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</si>
  <si>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</si>
  <si>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</si>
  <si>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</si>
  <si>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</si>
  <si>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</si>
  <si>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</si>
  <si>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</si>
  <si>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</si>
  <si>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</si>
  <si>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</si>
  <si>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</si>
  <si>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</si>
  <si>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</si>
  <si>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</si>
  <si>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</si>
  <si>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</si>
  <si>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</si>
  <si>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</si>
  <si>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</si>
  <si>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</si>
  <si>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</si>
  <si>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</si>
  <si>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</si>
  <si>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</si>
  <si>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</si>
  <si>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</si>
  <si>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</si>
  <si>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</si>
  <si>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</si>
  <si>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</si>
  <si>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</si>
  <si>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</si>
  <si>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</si>
  <si>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</si>
  <si>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</si>
  <si>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</si>
  <si>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</si>
  <si>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</si>
  <si>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</si>
  <si>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</si>
  <si>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</si>
  <si>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</si>
  <si>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</si>
  <si>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</si>
  <si>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</si>
  <si>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</si>
  <si>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</si>
  <si>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</si>
  <si>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</si>
  <si>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</si>
  <si>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</si>
  <si>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</si>
  <si>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</si>
  <si>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</si>
  <si>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</si>
  <si>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</si>
  <si>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</si>
  <si>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</si>
  <si>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</si>
  <si>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</si>
  <si>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</si>
  <si>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</si>
  <si>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</si>
  <si>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</si>
  <si>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</si>
  <si>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</si>
  <si>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</si>
  <si>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</si>
  <si>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</si>
  <si>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</si>
  <si>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</si>
  <si>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</si>
  <si>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</si>
  <si>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</si>
  <si>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</si>
  <si>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</si>
  <si>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</si>
  <si>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</si>
  <si>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</si>
  <si>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</si>
  <si>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</si>
  <si>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</si>
  <si>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</si>
  <si>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</si>
  <si>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</si>
  <si>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</si>
  <si>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</si>
  <si>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</si>
  <si>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</si>
  <si>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</si>
  <si>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</si>
  <si>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</si>
  <si>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</si>
  <si>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</si>
  <si>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</si>
  <si>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</si>
  <si>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</si>
  <si>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</si>
  <si>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</si>
  <si>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</si>
  <si>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</si>
  <si>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</si>
  <si>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</si>
  <si>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</si>
  <si>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</si>
  <si>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</si>
  <si>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</si>
  <si>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</si>
  <si>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</si>
  <si>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</si>
  <si>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</si>
  <si>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</si>
  <si>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</si>
  <si>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</si>
  <si>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</si>
  <si>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</si>
  <si>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</si>
  <si>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</si>
  <si>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</si>
  <si>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</si>
  <si>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</si>
  <si>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</si>
  <si>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</si>
  <si>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</si>
  <si>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</si>
  <si>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</si>
  <si>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</si>
  <si>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</si>
  <si>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</si>
  <si>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</si>
  <si>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</si>
  <si>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</si>
  <si>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</si>
  <si>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</si>
  <si>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</si>
  <si>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</si>
  <si>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</si>
  <si>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</si>
  <si>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</si>
  <si>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</si>
  <si>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</si>
  <si>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</si>
  <si>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</si>
  <si>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</si>
  <si>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</si>
  <si>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</si>
  <si>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</si>
  <si>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</si>
  <si>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</si>
  <si>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</si>
  <si>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</si>
  <si>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</si>
  <si>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</si>
  <si>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</si>
  <si>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</si>
  <si>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</si>
  <si>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</si>
  <si>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</si>
  <si>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</si>
  <si>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</si>
  <si>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</si>
  <si>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</si>
  <si>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</si>
  <si>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</si>
  <si>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</si>
  <si>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</si>
  <si>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</si>
  <si>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</si>
  <si>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</si>
  <si>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</si>
  <si>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</si>
  <si>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</si>
  <si>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</si>
  <si>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</si>
  <si>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</si>
  <si>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</si>
  <si>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</si>
  <si>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</si>
  <si>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</si>
  <si>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</si>
  <si>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</si>
  <si>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</si>
  <si>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</si>
  <si>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</si>
  <si>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</si>
  <si>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</si>
  <si>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</si>
  <si>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</si>
  <si>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</si>
  <si>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000 0107 0000000 000 250</t>
  </si>
  <si>
    <t>000 0107 0000000 000 251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</si>
  <si>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</si>
  <si>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</si>
  <si>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</si>
  <si>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</si>
  <si>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</si>
  <si>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</si>
  <si>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</si>
  <si>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</si>
  <si>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</si>
  <si>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</si>
  <si>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</si>
  <si>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</si>
  <si>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</si>
  <si>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</si>
  <si>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</si>
  <si>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</si>
  <si>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</si>
  <si>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</si>
  <si>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</si>
  <si>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</si>
  <si>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</si>
  <si>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</si>
  <si>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</si>
  <si>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</si>
  <si>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</si>
  <si>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</si>
  <si>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</si>
  <si>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</si>
  <si>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</si>
  <si>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</si>
  <si>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</si>
  <si>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</si>
  <si>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</si>
  <si>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</si>
  <si>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</si>
  <si>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</si>
  <si>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</si>
  <si>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</si>
  <si>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</si>
  <si>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</si>
  <si>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</si>
  <si>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</si>
  <si>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</si>
  <si>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</si>
  <si>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</si>
  <si>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</si>
  <si>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</si>
  <si>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</si>
  <si>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</si>
  <si>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</si>
  <si>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</si>
  <si>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</si>
  <si>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</si>
  <si>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</si>
  <si>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</si>
  <si>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</si>
  <si>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</si>
  <si>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</si>
  <si>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</si>
  <si>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</si>
  <si>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</si>
  <si>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</si>
  <si>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</si>
  <si>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</si>
  <si>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</si>
  <si>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</si>
  <si>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</si>
  <si>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</si>
  <si>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</si>
  <si>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</si>
  <si>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</si>
  <si>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</si>
  <si>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</si>
  <si>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</si>
  <si>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</si>
  <si>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</si>
  <si>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</si>
  <si>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</si>
  <si>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</si>
  <si>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</si>
  <si>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</si>
  <si>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</si>
  <si>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</si>
  <si>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</si>
  <si>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</si>
  <si>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</si>
  <si>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</si>
  <si>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</si>
  <si>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</si>
  <si>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</si>
  <si>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</si>
  <si>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</si>
  <si>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</si>
  <si>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</si>
  <si>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</si>
  <si>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</si>
  <si>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</si>
  <si>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</si>
  <si>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</si>
  <si>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</si>
  <si>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</si>
  <si>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</si>
  <si>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</si>
  <si>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</si>
  <si>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</si>
  <si>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</si>
  <si>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</si>
  <si>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</si>
  <si>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</si>
  <si>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</si>
  <si>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</si>
  <si>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</si>
  <si>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</si>
  <si>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</si>
  <si>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</si>
  <si>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</si>
  <si>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</si>
  <si>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</si>
  <si>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</si>
  <si>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000 0314 0000000 000 240</t>
  </si>
  <si>
    <t>000 0314 0000000 000 242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</si>
  <si>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</si>
  <si>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</si>
  <si>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</si>
  <si>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</si>
  <si>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</si>
  <si>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</si>
  <si>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</si>
  <si>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</si>
  <si>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</si>
  <si>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</si>
  <si>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</si>
  <si>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</si>
  <si>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</si>
  <si>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</si>
  <si>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</si>
  <si>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</si>
  <si>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</si>
  <si>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</si>
  <si>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</si>
  <si>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</si>
  <si>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</si>
  <si>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</si>
  <si>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</si>
  <si>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</si>
  <si>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</si>
  <si>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</si>
  <si>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</si>
  <si>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000 0402 0000000 000 250</t>
  </si>
  <si>
    <t>000 0402 0000000 000 251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</si>
  <si>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</si>
  <si>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</si>
  <si>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</si>
  <si>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</si>
  <si>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</si>
  <si>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000 0405 0000000 000 260</t>
  </si>
  <si>
    <t>000 0405 0000000 000 262</t>
  </si>
  <si>
    <t>000 0405 0000000 000 290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</si>
  <si>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</si>
  <si>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</si>
  <si>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</si>
  <si>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</si>
  <si>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</si>
  <si>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</si>
  <si>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</si>
  <si>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</si>
  <si>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</si>
  <si>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</si>
  <si>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</si>
  <si>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</si>
  <si>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</si>
  <si>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</si>
  <si>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</si>
  <si>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000 0409 0000000 000 224</t>
  </si>
  <si>
    <t>000 0409 0000000 000 225</t>
  </si>
  <si>
    <t>000 0409 0000000 000 226</t>
  </si>
  <si>
    <t>000 0409 0000000 000 240</t>
  </si>
  <si>
    <t>000 0409 0000000 000 242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</si>
  <si>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</si>
  <si>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</si>
  <si>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</si>
  <si>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</si>
  <si>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</si>
  <si>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</si>
  <si>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</si>
  <si>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</si>
  <si>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</si>
  <si>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</si>
  <si>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</si>
  <si>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</si>
  <si>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</si>
  <si>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</si>
  <si>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</si>
  <si>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</si>
  <si>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</si>
  <si>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</si>
  <si>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</si>
  <si>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</si>
  <si>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</si>
  <si>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</si>
  <si>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</si>
  <si>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</si>
  <si>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</si>
  <si>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</si>
  <si>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</si>
  <si>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</si>
  <si>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</si>
  <si>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</si>
  <si>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</si>
  <si>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</si>
  <si>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</si>
  <si>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</si>
  <si>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</si>
  <si>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</si>
  <si>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</si>
  <si>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</si>
  <si>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</si>
  <si>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</si>
  <si>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</si>
  <si>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</si>
  <si>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000 0501 0000000 000 224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</si>
  <si>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</si>
  <si>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</si>
  <si>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</si>
  <si>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</si>
  <si>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</si>
  <si>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</si>
  <si>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</si>
  <si>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</si>
  <si>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</si>
  <si>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</si>
  <si>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</si>
  <si>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</si>
  <si>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</si>
  <si>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</si>
  <si>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</si>
  <si>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</si>
  <si>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</si>
  <si>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</si>
  <si>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</si>
  <si>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</si>
  <si>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</si>
  <si>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</si>
  <si>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</si>
  <si>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</si>
  <si>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</si>
  <si>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</si>
  <si>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</si>
  <si>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</si>
  <si>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</si>
  <si>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</si>
  <si>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</si>
  <si>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</si>
  <si>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</si>
  <si>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</si>
  <si>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</si>
  <si>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</si>
  <si>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</si>
  <si>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</si>
  <si>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</si>
  <si>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</si>
  <si>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</si>
  <si>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</si>
  <si>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</si>
  <si>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</si>
  <si>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</si>
  <si>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</si>
  <si>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</si>
  <si>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 xml:space="preserve">Транспортные услуги 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</si>
  <si>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</si>
  <si>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</si>
  <si>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</si>
  <si>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</si>
  <si>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</si>
  <si>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</si>
  <si>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000 0505 0000000 000 242</t>
  </si>
  <si>
    <t>000 0505 0000000 000 250</t>
  </si>
  <si>
    <t>000 0505 0000000 000 251</t>
  </si>
  <si>
    <t>000 0505 0000000 000 290</t>
  </si>
  <si>
    <t>000 0505 0000000 000 300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</si>
  <si>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</si>
  <si>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</si>
  <si>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</si>
  <si>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</si>
  <si>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</si>
  <si>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</si>
  <si>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</si>
  <si>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</si>
  <si>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</si>
  <si>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</si>
  <si>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</si>
  <si>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</si>
  <si>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</si>
  <si>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</si>
  <si>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</si>
  <si>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</si>
  <si>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</si>
  <si>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</si>
  <si>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</si>
  <si>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</si>
  <si>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</si>
  <si>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</si>
  <si>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</si>
  <si>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</si>
  <si>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</si>
  <si>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</si>
  <si>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</si>
  <si>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</si>
  <si>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</si>
  <si>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</si>
  <si>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</si>
  <si>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</si>
  <si>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</si>
  <si>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</si>
  <si>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</si>
  <si>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</si>
  <si>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</si>
  <si>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</si>
  <si>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</si>
  <si>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</si>
  <si>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</si>
  <si>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</si>
  <si>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</si>
  <si>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</si>
  <si>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</si>
  <si>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</si>
  <si>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</si>
  <si>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</si>
  <si>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</si>
  <si>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</si>
  <si>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</si>
  <si>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</si>
  <si>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</si>
  <si>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</si>
  <si>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</si>
  <si>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</si>
  <si>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</si>
  <si>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</si>
  <si>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</si>
  <si>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000 0707 0000000 000 212</t>
  </si>
  <si>
    <t>000 0707 0000000 000 220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</si>
  <si>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</si>
  <si>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</si>
  <si>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</si>
  <si>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</si>
  <si>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</si>
  <si>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</si>
  <si>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</si>
  <si>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</si>
  <si>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</si>
  <si>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</si>
  <si>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</si>
  <si>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</si>
  <si>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</si>
  <si>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</si>
  <si>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</si>
  <si>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</si>
  <si>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</si>
  <si>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</si>
  <si>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</si>
  <si>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</si>
  <si>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</si>
  <si>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</si>
  <si>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</si>
  <si>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</si>
  <si>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</si>
  <si>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</si>
  <si>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</si>
  <si>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</si>
  <si>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</si>
  <si>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</si>
  <si>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</si>
  <si>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</si>
  <si>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</si>
  <si>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</si>
  <si>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</si>
  <si>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</si>
  <si>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</si>
  <si>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</si>
  <si>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</si>
  <si>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</si>
  <si>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</si>
  <si>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</si>
  <si>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</si>
  <si>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</si>
  <si>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</si>
  <si>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</si>
  <si>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</si>
  <si>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</si>
  <si>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</si>
  <si>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</si>
  <si>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</si>
  <si>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</si>
  <si>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</si>
  <si>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</si>
  <si>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</si>
  <si>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</si>
  <si>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</si>
  <si>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</si>
  <si>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</si>
  <si>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</si>
  <si>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000 0801 0000000 000 212</t>
  </si>
  <si>
    <t>000 0801 0000000 000 220</t>
  </si>
  <si>
    <t>000 0801 0000000 000 222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</si>
  <si>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</si>
  <si>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</si>
  <si>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</si>
  <si>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</si>
  <si>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</si>
  <si>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</si>
  <si>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</si>
  <si>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</si>
  <si>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</si>
  <si>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</si>
  <si>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</si>
  <si>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</si>
  <si>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</si>
  <si>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</si>
  <si>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</si>
  <si>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</si>
  <si>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</si>
  <si>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</si>
  <si>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</si>
  <si>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</si>
  <si>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</si>
  <si>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</si>
  <si>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</si>
  <si>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</si>
  <si>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</si>
  <si>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</si>
  <si>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</si>
  <si>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</si>
  <si>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000 0804 0000000 000 250</t>
  </si>
  <si>
    <t>000 0804 0000000 000 251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</si>
  <si>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</si>
  <si>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</si>
  <si>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</si>
  <si>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</si>
  <si>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</si>
  <si>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</si>
  <si>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</si>
  <si>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</si>
  <si>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</si>
  <si>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</si>
  <si>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</si>
  <si>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</si>
  <si>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000 0900 0000000 000 224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</si>
  <si>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</si>
  <si>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</si>
  <si>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</si>
  <si>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</si>
  <si>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</si>
  <si>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</si>
  <si>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</si>
  <si>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</si>
  <si>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</si>
  <si>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</si>
  <si>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</si>
  <si>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</si>
  <si>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</si>
  <si>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</si>
  <si>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</si>
  <si>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</si>
  <si>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</si>
  <si>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</si>
  <si>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</si>
  <si>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</si>
  <si>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</si>
  <si>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</si>
  <si>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</si>
  <si>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</si>
  <si>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</si>
  <si>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</si>
  <si>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</si>
  <si>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</si>
  <si>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</si>
  <si>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</si>
  <si>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</si>
  <si>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000 0909 0000000 000 224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</si>
  <si>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</si>
  <si>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</si>
  <si>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</si>
  <si>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</si>
  <si>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</si>
  <si>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</si>
  <si>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</si>
  <si>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</si>
  <si>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</si>
  <si>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</si>
  <si>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</si>
  <si>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</si>
  <si>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</si>
  <si>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</si>
  <si>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</si>
  <si>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</si>
  <si>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</si>
  <si>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</si>
  <si>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</si>
  <si>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</si>
  <si>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</si>
  <si>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</si>
  <si>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</si>
  <si>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</si>
  <si>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</si>
  <si>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</si>
  <si>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</si>
  <si>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</si>
  <si>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</si>
  <si>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</si>
  <si>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</si>
  <si>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</si>
  <si>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</si>
  <si>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</si>
  <si>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</si>
  <si>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</si>
  <si>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</si>
  <si>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</si>
  <si>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</si>
  <si>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</si>
  <si>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</si>
  <si>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</si>
  <si>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</si>
  <si>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</si>
  <si>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</si>
  <si>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</si>
  <si>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</si>
  <si>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</si>
  <si>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</si>
  <si>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</si>
  <si>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</si>
  <si>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</si>
  <si>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</si>
  <si>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</si>
  <si>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</si>
  <si>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</si>
  <si>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</si>
  <si>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</si>
  <si>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</si>
  <si>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</si>
  <si>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</si>
  <si>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</si>
  <si>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</si>
  <si>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</si>
  <si>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</si>
  <si>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</si>
  <si>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</si>
  <si>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</si>
  <si>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000 1004 0000000 000 222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</si>
  <si>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</si>
  <si>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</si>
  <si>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</si>
  <si>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</si>
  <si>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</si>
  <si>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</si>
  <si>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</si>
  <si>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</si>
  <si>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</si>
  <si>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</si>
  <si>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</si>
  <si>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</si>
  <si>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</si>
  <si>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</si>
  <si>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</si>
  <si>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</si>
  <si>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</si>
  <si>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</si>
  <si>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</si>
  <si>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</si>
  <si>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</si>
  <si>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000 1006 0000000 000 242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</si>
  <si>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</si>
  <si>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</si>
  <si>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</si>
  <si>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</si>
  <si>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</si>
  <si>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</si>
  <si>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</si>
  <si>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</si>
  <si>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</si>
  <si>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</si>
  <si>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</si>
  <si>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</si>
  <si>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</si>
  <si>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</si>
  <si>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</si>
  <si>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</si>
  <si>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</si>
  <si>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</si>
  <si>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</si>
  <si>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</si>
  <si>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</si>
  <si>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</si>
  <si>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</si>
  <si>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</si>
  <si>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</si>
  <si>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</si>
  <si>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</si>
  <si>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</si>
  <si>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</si>
  <si>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</si>
  <si>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</si>
  <si>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</si>
  <si>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</si>
  <si>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</si>
  <si>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</si>
  <si>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</si>
  <si>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</si>
  <si>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</si>
  <si>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</si>
  <si>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</si>
  <si>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</si>
  <si>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</si>
  <si>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</si>
  <si>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</si>
  <si>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</si>
  <si>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000 1102 0000000 000 300</t>
  </si>
  <si>
    <t>000 1102 0000000 000 310</t>
  </si>
  <si>
    <t>Спорт высших достижений</t>
  </si>
  <si>
    <t>000 1103 0000000 000 000</t>
  </si>
  <si>
    <t>000 1103 0000000 000 200</t>
  </si>
  <si>
    <t>000 1103 0000000 000 220</t>
  </si>
  <si>
    <t>000 1103 0000000 000 226</t>
  </si>
  <si>
    <t>000 1103 0000000 000 240</t>
  </si>
  <si>
    <t>000 1103 0000000 000 241</t>
  </si>
  <si>
    <t>000 1103 0000000 000 290</t>
  </si>
  <si>
    <t>000 1103 0000000 000 300</t>
  </si>
  <si>
    <t>000 1103 0000000 000 310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</si>
  <si>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</si>
  <si>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</si>
  <si>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</si>
  <si>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</si>
  <si>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</si>
  <si>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</si>
  <si>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</si>
  <si>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</si>
  <si>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</si>
  <si>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000 1105 0000000 000 223</t>
  </si>
  <si>
    <t>000 1105 0000000 000 224</t>
  </si>
  <si>
    <t>000 1105 0000000 000 225</t>
  </si>
  <si>
    <t>000 1105 0000000 000 226</t>
  </si>
  <si>
    <t>000 1105 0000000 000 250</t>
  </si>
  <si>
    <t>000 1105 0000000 000 251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</si>
  <si>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</si>
  <si>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</si>
  <si>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</si>
  <si>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</si>
  <si>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</si>
  <si>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</si>
  <si>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</si>
  <si>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</si>
  <si>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</si>
  <si>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</si>
  <si>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</si>
  <si>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000 1200 0000000 000 290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</si>
  <si>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</si>
  <si>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</si>
  <si>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</si>
  <si>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</si>
  <si>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</si>
  <si>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</si>
  <si>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</si>
  <si>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000 1202 0000000 000 290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</si>
  <si>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</si>
  <si>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</si>
  <si>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</si>
  <si>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</si>
  <si>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</si>
  <si>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000 1204 0000000 000 290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</si>
  <si>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</si>
  <si>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</si>
  <si>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</si>
  <si>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</si>
  <si>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</si>
  <si>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</si>
  <si>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</si>
  <si>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</si>
  <si>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</si>
  <si>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</si>
  <si>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</si>
  <si>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</si>
  <si>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</si>
  <si>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</si>
  <si>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</si>
  <si>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</si>
  <si>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</si>
  <si>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</si>
  <si>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</si>
  <si>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</si>
  <si>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</si>
  <si>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</si>
  <si>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</si>
  <si>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</si>
  <si>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</si>
  <si>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</si>
  <si>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</si>
  <si>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</si>
  <si>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</si>
  <si>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</si>
  <si>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</si>
  <si>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</si>
  <si>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</si>
  <si>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</si>
  <si>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</si>
  <si>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</si>
  <si>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</si>
  <si>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</si>
  <si>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</si>
  <si>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</si>
  <si>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</si>
  <si>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</si>
  <si>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</si>
  <si>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</si>
  <si>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</si>
  <si>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</si>
  <si>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</si>
  <si>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</si>
  <si>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</si>
  <si>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</si>
  <si>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</si>
  <si>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</si>
  <si>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</si>
  <si>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</si>
  <si>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</si>
  <si>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</si>
  <si>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</si>
  <si>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</si>
  <si>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</si>
  <si>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</si>
  <si>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</si>
  <si>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</si>
  <si>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</si>
  <si>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</si>
  <si>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</si>
  <si>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</si>
  <si>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</si>
  <si>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</si>
  <si>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</si>
  <si>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</si>
  <si>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</si>
  <si>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</si>
  <si>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Санкт-Петербурга,</t>
  </si>
  <si>
    <t>000 01 05 02 01 03 0000 510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</si>
  <si>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</si>
  <si>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</si>
  <si>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</si>
  <si>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</si>
  <si>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</si>
  <si>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</si>
  <si>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</si>
  <si>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</si>
  <si>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</si>
  <si>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</si>
  <si>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</si>
  <si>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000 01 05 02 01 03 0000 610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</si>
  <si>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</si>
  <si>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</si>
  <si>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</si>
  <si>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</si>
  <si>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р.Таштагольский </t>
  </si>
  <si>
    <t>на 1 ноября 2013 года</t>
  </si>
  <si>
    <t>01.11.2013</t>
  </si>
  <si>
    <t>Руководитель</t>
  </si>
  <si>
    <t>Главный бухгалтер</t>
  </si>
  <si>
    <t>Моисеева Л.А.</t>
  </si>
  <si>
    <t>Шевченко З.Ф.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</si>
</sst>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left" vertical="center" wrapText="1" indent="2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1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4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1" fillId="0" borderId="30" xfId="0" applyNumberFormat="1" applyFont="1" applyBorder="1" applyAlignment="1">
      <alignment horizontal="center"/>
    </xf>
    <xf numFmtId="0" fontId="11" fillId="0" borderId="36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35" xfId="0" applyNumberFormat="1" applyFont="1" applyBorder="1" applyAlignment="1">
      <alignment horizontal="center"/>
    </xf>
    <xf numFmtId="4" fontId="30" fillId="0" borderId="18" xfId="0" applyNumberFormat="1" applyFont="1" applyBorder="1" applyAlignment="1">
      <alignment horizontal="right"/>
    </xf>
    <xf numFmtId="0" fontId="0" fillId="0" borderId="36" xfId="0" applyBorder="1" applyAlignment="1">
      <alignment horizontal="center" vertical="center"/>
    </xf>
    <xf numFmtId="49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4" fontId="0" fillId="0" borderId="38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" fontId="0" fillId="0" borderId="39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40" xfId="0" applyNumberFormat="1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4"/>
  <sheetViews>
    <sheetView tabSelected="1" zoomScale="90" zoomScaleNormal="90" zoomScalePageLayoutView="0" workbookViewId="0" topLeftCell="A1">
      <selection activeCell="K191" sqref="K191"/>
    </sheetView>
  </sheetViews>
  <sheetFormatPr defaultColWidth="9.00390625" defaultRowHeight="12.75"/>
  <cols>
    <col min="1" max="1" width="38.375" style="0" customWidth="1"/>
    <col min="2" max="2" width="7.00390625" style="0" customWidth="1"/>
    <col min="3" max="3" width="20.125" style="0" hidden="1" customWidth="1"/>
    <col min="4" max="4" width="26.50390625" style="0" customWidth="1"/>
    <col min="5" max="13" width="16.875" style="0" customWidth="1"/>
    <col min="14" max="14" width="10.125" style="0" customWidth="1"/>
    <col min="15" max="15" width="10.625" style="0" customWidth="1"/>
  </cols>
  <sheetData>
    <row r="1" spans="1:13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12.75" customHeight="1">
      <c r="A2" s="19"/>
      <c r="B2" s="42"/>
      <c r="C2" s="42"/>
      <c r="D2" s="42"/>
      <c r="E2" s="90"/>
      <c r="F2" s="90"/>
      <c r="G2" s="90"/>
      <c r="H2" s="90"/>
      <c r="I2" s="90"/>
      <c r="J2" s="90"/>
      <c r="K2" s="90"/>
      <c r="M2" s="40"/>
    </row>
    <row r="3" spans="2:13" ht="13.5" thickBot="1">
      <c r="B3" s="42"/>
      <c r="C3" s="42"/>
      <c r="D3" s="42"/>
      <c r="E3" s="90"/>
      <c r="F3" s="90"/>
      <c r="G3" s="90"/>
      <c r="H3" s="90"/>
      <c r="I3" s="90"/>
      <c r="J3" s="90"/>
      <c r="K3" s="90"/>
      <c r="M3" s="40"/>
    </row>
    <row r="4" spans="2:13" ht="13.5" thickBot="1">
      <c r="B4" s="20"/>
      <c r="C4" s="20"/>
      <c r="E4" s="90"/>
      <c r="F4" s="90"/>
      <c r="G4" s="90"/>
      <c r="H4" s="90"/>
      <c r="I4" s="90"/>
      <c r="J4" s="90"/>
      <c r="K4" s="90"/>
      <c r="L4" s="5"/>
      <c r="M4" s="30" t="s">
        <v>6</v>
      </c>
    </row>
    <row r="5" spans="2:14" ht="12.75">
      <c r="B5" s="6"/>
      <c r="C5" s="6"/>
      <c r="E5" s="39"/>
      <c r="F5" s="39"/>
      <c r="G5" s="39"/>
      <c r="H5" s="39" t="s">
        <v>1307</v>
      </c>
      <c r="I5" s="39"/>
      <c r="J5" s="40"/>
      <c r="K5" s="40"/>
      <c r="L5" s="18" t="s">
        <v>19</v>
      </c>
      <c r="M5" s="47" t="s">
        <v>20</v>
      </c>
      <c r="N5" s="48"/>
    </row>
    <row r="6" spans="1:13" ht="12.75">
      <c r="A6" s="4"/>
      <c r="B6" s="4"/>
      <c r="C6" s="4"/>
      <c r="D6" s="4"/>
      <c r="E6" s="3"/>
      <c r="F6" s="3"/>
      <c r="G6" s="3"/>
      <c r="H6" s="3"/>
      <c r="I6" s="3"/>
      <c r="J6" s="3"/>
      <c r="K6" s="3"/>
      <c r="L6" s="21" t="s">
        <v>13</v>
      </c>
      <c r="M6" s="49" t="s">
        <v>1308</v>
      </c>
    </row>
    <row r="7" spans="1:13" ht="12.75">
      <c r="A7" s="46" t="s">
        <v>25</v>
      </c>
      <c r="B7" s="97" t="s">
        <v>1306</v>
      </c>
      <c r="C7" s="98"/>
      <c r="D7" s="98"/>
      <c r="E7" s="98"/>
      <c r="F7" s="98"/>
      <c r="G7" s="98"/>
      <c r="H7" s="98"/>
      <c r="I7" s="98"/>
      <c r="J7" s="3"/>
      <c r="K7" s="3"/>
      <c r="L7" s="21" t="s">
        <v>11</v>
      </c>
      <c r="M7" s="50" t="s">
        <v>1245</v>
      </c>
    </row>
    <row r="8" spans="1:13" ht="12.75">
      <c r="A8" s="4" t="s">
        <v>15</v>
      </c>
      <c r="B8" s="4"/>
      <c r="C8" s="4"/>
      <c r="D8" s="4"/>
      <c r="E8" s="3"/>
      <c r="F8" s="3"/>
      <c r="G8" s="3"/>
      <c r="H8" s="3"/>
      <c r="I8" s="3"/>
      <c r="J8" s="3"/>
      <c r="K8" s="3"/>
      <c r="L8" s="21" t="s">
        <v>21</v>
      </c>
      <c r="M8" s="50" t="s">
        <v>1245</v>
      </c>
    </row>
    <row r="9" spans="1:13" s="46" customFormat="1" ht="10.5" thickBot="1">
      <c r="A9" s="35" t="s">
        <v>27</v>
      </c>
      <c r="B9" s="35"/>
      <c r="C9" s="35"/>
      <c r="D9" s="35"/>
      <c r="E9" s="45"/>
      <c r="F9" s="45"/>
      <c r="G9" s="45"/>
      <c r="H9" s="45"/>
      <c r="I9" s="45"/>
      <c r="J9" s="45"/>
      <c r="K9" s="45"/>
      <c r="L9" s="21"/>
      <c r="M9" s="9"/>
    </row>
    <row r="10" spans="1:13" ht="13.5" thickBot="1">
      <c r="A10" s="4" t="s">
        <v>5</v>
      </c>
      <c r="B10" s="4"/>
      <c r="C10" s="4"/>
      <c r="D10" s="4"/>
      <c r="E10" s="3"/>
      <c r="F10" s="3"/>
      <c r="G10" s="3"/>
      <c r="H10" s="3"/>
      <c r="I10" s="3"/>
      <c r="J10" s="3"/>
      <c r="K10" s="3"/>
      <c r="L10" s="21" t="s">
        <v>12</v>
      </c>
      <c r="M10" s="9" t="s">
        <v>4</v>
      </c>
    </row>
    <row r="11" spans="1:13" ht="13.5">
      <c r="A11" s="28"/>
      <c r="B11" s="12"/>
      <c r="C11" s="12"/>
      <c r="D11" s="4"/>
      <c r="E11" s="29"/>
      <c r="F11" s="29"/>
      <c r="G11" s="3"/>
      <c r="H11" s="3"/>
      <c r="I11" s="3"/>
      <c r="J11" s="3"/>
      <c r="K11" s="3"/>
      <c r="L11" s="3"/>
      <c r="M11" s="10"/>
    </row>
    <row r="12" spans="1:13" ht="12.75">
      <c r="A12" s="25"/>
      <c r="B12" s="25"/>
      <c r="C12" s="25"/>
      <c r="D12" s="26"/>
      <c r="E12" s="27"/>
      <c r="F12" s="27"/>
      <c r="G12" s="27"/>
      <c r="H12" s="27"/>
      <c r="I12" s="27"/>
      <c r="J12" s="41"/>
      <c r="K12" s="41"/>
      <c r="L12" s="41"/>
      <c r="M12" s="38"/>
    </row>
    <row r="13" spans="1:13" ht="26.25" customHeight="1">
      <c r="A13" s="91" t="s">
        <v>7</v>
      </c>
      <c r="B13" s="92" t="s">
        <v>1</v>
      </c>
      <c r="C13" s="93" t="s">
        <v>24</v>
      </c>
      <c r="D13" s="94"/>
      <c r="E13" s="88"/>
      <c r="F13" s="88"/>
      <c r="G13" s="88"/>
      <c r="H13" s="88"/>
      <c r="I13" s="89" t="s">
        <v>14</v>
      </c>
      <c r="J13" s="89"/>
      <c r="K13" s="89"/>
      <c r="L13" s="89"/>
      <c r="M13" s="89"/>
    </row>
    <row r="14" spans="1:13" ht="201" customHeight="1">
      <c r="A14" s="91"/>
      <c r="B14" s="92"/>
      <c r="C14" s="95"/>
      <c r="D14" s="96"/>
      <c r="E14" s="59" t="s">
        <v>32</v>
      </c>
      <c r="F14" s="59" t="s">
        <v>30</v>
      </c>
      <c r="G14" s="60" t="s">
        <v>36</v>
      </c>
      <c r="H14" s="60" t="s">
        <v>37</v>
      </c>
      <c r="I14" s="59" t="s">
        <v>31</v>
      </c>
      <c r="J14" s="59" t="s">
        <v>32</v>
      </c>
      <c r="K14" s="59" t="s">
        <v>30</v>
      </c>
      <c r="L14" s="60" t="s">
        <v>36</v>
      </c>
      <c r="M14" s="60" t="s">
        <v>37</v>
      </c>
    </row>
    <row r="15" spans="1:13" ht="12.75">
      <c r="A15" s="52">
        <v>1</v>
      </c>
      <c r="B15" s="53">
        <v>2</v>
      </c>
      <c r="C15" s="53" t="s">
        <v>18</v>
      </c>
      <c r="D15" s="86">
        <v>3</v>
      </c>
      <c r="E15" s="55" t="s">
        <v>8</v>
      </c>
      <c r="F15" s="55" t="s">
        <v>9</v>
      </c>
      <c r="G15" s="55" t="s">
        <v>3</v>
      </c>
      <c r="H15" s="55" t="s">
        <v>16</v>
      </c>
      <c r="I15" s="64">
        <v>14</v>
      </c>
      <c r="J15" s="64">
        <v>16</v>
      </c>
      <c r="K15" s="64">
        <v>17</v>
      </c>
      <c r="L15" s="64">
        <v>21</v>
      </c>
      <c r="M15" s="64">
        <v>22</v>
      </c>
    </row>
    <row r="16" spans="1:13" ht="12.75">
      <c r="A16" s="120" t="s">
        <v>82</v>
      </c>
      <c r="B16" s="82">
        <v>10</v>
      </c>
      <c r="C16" s="122" t="s">
        <v>83</v>
      </c>
      <c r="D16" s="119" t="str">
        <f>IF(LEFT(C16,5)="000 8","X",C16)</f>
        <v>X</v>
      </c>
      <c r="E16" s="123">
        <v>2132003164</v>
      </c>
      <c r="F16" s="123">
        <v>551874037</v>
      </c>
      <c r="G16" s="123">
        <v>2176902036</v>
      </c>
      <c r="H16" s="123">
        <v>506975165</v>
      </c>
      <c r="I16" s="123">
        <v>1580752409.49</v>
      </c>
      <c r="J16" s="123">
        <v>1580752409.49</v>
      </c>
      <c r="K16" s="123">
        <v>438231063.42</v>
      </c>
      <c r="L16" s="123">
        <v>1615110043.08</v>
      </c>
      <c r="M16" s="123">
        <v>403873429.83</v>
      </c>
    </row>
    <row r="17" spans="1:13" ht="12.75">
      <c r="A17" s="120" t="s">
        <v>84</v>
      </c>
      <c r="B17" s="82">
        <v>10</v>
      </c>
      <c r="C17" s="122" t="s">
        <v>85</v>
      </c>
      <c r="D17" s="119" t="str">
        <f>IF(LEFT(C17,5)="000 8","X",C17)</f>
        <v>000 1 00 00000 00 0000 000</v>
      </c>
      <c r="E17" s="123">
        <v>520117000</v>
      </c>
      <c r="F17" s="123"/>
      <c r="G17" s="123">
        <v>358524000</v>
      </c>
      <c r="H17" s="123">
        <v>161593000</v>
      </c>
      <c r="I17" s="123">
        <v>446042118.67</v>
      </c>
      <c r="J17" s="123">
        <v>446042118.67</v>
      </c>
      <c r="K17" s="123"/>
      <c r="L17" s="123">
        <v>307359833.18</v>
      </c>
      <c r="M17" s="123">
        <v>138682285.49</v>
      </c>
    </row>
    <row r="18" spans="1:13" ht="12.75">
      <c r="A18" s="120" t="s">
        <v>86</v>
      </c>
      <c r="B18" s="82">
        <v>10</v>
      </c>
      <c r="C18" s="122" t="s">
        <v>87</v>
      </c>
      <c r="D18" s="119" t="str">
        <f>IF(LEFT(C18,5)="000 8","X",C18)</f>
        <v>000 1 01 00000 00 0000 000</v>
      </c>
      <c r="E18" s="123">
        <v>290780300</v>
      </c>
      <c r="F18" s="123"/>
      <c r="G18" s="123">
        <v>229470000</v>
      </c>
      <c r="H18" s="123">
        <v>61310300</v>
      </c>
      <c r="I18" s="123">
        <v>238862710.44</v>
      </c>
      <c r="J18" s="123">
        <v>238862710.44</v>
      </c>
      <c r="K18" s="123"/>
      <c r="L18" s="123">
        <v>187833729.74</v>
      </c>
      <c r="M18" s="123">
        <v>51028980.7</v>
      </c>
    </row>
    <row r="19" spans="1:13" ht="12.75">
      <c r="A19" s="120" t="s">
        <v>88</v>
      </c>
      <c r="B19" s="82">
        <v>10</v>
      </c>
      <c r="C19" s="122" t="s">
        <v>89</v>
      </c>
      <c r="D19" s="119" t="str">
        <f>IF(LEFT(C19,5)="000 8","X",C19)</f>
        <v>000 1 01 02000 01 0000 110</v>
      </c>
      <c r="E19" s="123">
        <v>290780300</v>
      </c>
      <c r="F19" s="123"/>
      <c r="G19" s="123">
        <v>229470000</v>
      </c>
      <c r="H19" s="123">
        <v>61310300</v>
      </c>
      <c r="I19" s="123">
        <v>238862710.44</v>
      </c>
      <c r="J19" s="123">
        <v>238862710.44</v>
      </c>
      <c r="K19" s="123"/>
      <c r="L19" s="123">
        <v>187833729.74</v>
      </c>
      <c r="M19" s="123">
        <v>51028980.7</v>
      </c>
    </row>
    <row r="20" spans="1:13" ht="60.75">
      <c r="A20" s="120" t="s">
        <v>90</v>
      </c>
      <c r="B20" s="82">
        <v>10</v>
      </c>
      <c r="C20" s="122" t="s">
        <v>91</v>
      </c>
      <c r="D20" s="119" t="str">
        <f>IF(LEFT(C20,5)="000 8","X",C20)</f>
        <v>000 1 01 02010 01 0000 110</v>
      </c>
      <c r="E20" s="123">
        <v>289448700</v>
      </c>
      <c r="F20" s="123"/>
      <c r="G20" s="123">
        <v>228340000</v>
      </c>
      <c r="H20" s="123">
        <v>61108700</v>
      </c>
      <c r="I20" s="123">
        <v>237691591.13</v>
      </c>
      <c r="J20" s="123">
        <v>237691591.13</v>
      </c>
      <c r="K20" s="123"/>
      <c r="L20" s="123">
        <v>186837592.22</v>
      </c>
      <c r="M20" s="123">
        <v>50853998.91</v>
      </c>
    </row>
    <row r="21" spans="1:13" ht="91.5">
      <c r="A21" s="120" t="s">
        <v>92</v>
      </c>
      <c r="B21" s="82">
        <v>10</v>
      </c>
      <c r="C21" s="122" t="s">
        <v>93</v>
      </c>
      <c r="D21" s="119" t="str">
        <f>IF(LEFT(C21,5)="000 8","X",C21)</f>
        <v>000 1 01 02020 01 0000 110</v>
      </c>
      <c r="E21" s="123">
        <v>391700</v>
      </c>
      <c r="F21" s="123"/>
      <c r="G21" s="123">
        <v>300000</v>
      </c>
      <c r="H21" s="123">
        <v>91700</v>
      </c>
      <c r="I21" s="123">
        <v>366252.47</v>
      </c>
      <c r="J21" s="123">
        <v>366252.47</v>
      </c>
      <c r="K21" s="123"/>
      <c r="L21" s="123">
        <v>287892.93</v>
      </c>
      <c r="M21" s="123">
        <v>78359.54</v>
      </c>
    </row>
    <row r="22" spans="1:13" ht="40.5">
      <c r="A22" s="120" t="s">
        <v>94</v>
      </c>
      <c r="B22" s="82">
        <v>10</v>
      </c>
      <c r="C22" s="122" t="s">
        <v>95</v>
      </c>
      <c r="D22" s="119" t="str">
        <f>IF(LEFT(C22,5)="000 8","X",C22)</f>
        <v>000 1 01 02030 01 0000 110</v>
      </c>
      <c r="E22" s="123">
        <v>509900</v>
      </c>
      <c r="F22" s="123"/>
      <c r="G22" s="123">
        <v>400000</v>
      </c>
      <c r="H22" s="123">
        <v>109900</v>
      </c>
      <c r="I22" s="123">
        <v>451612.19</v>
      </c>
      <c r="J22" s="123">
        <v>451612.19</v>
      </c>
      <c r="K22" s="123"/>
      <c r="L22" s="123">
        <v>354989.94</v>
      </c>
      <c r="M22" s="123">
        <v>96622.25</v>
      </c>
    </row>
    <row r="23" spans="1:13" ht="71.25">
      <c r="A23" s="120" t="s">
        <v>96</v>
      </c>
      <c r="B23" s="82">
        <v>10</v>
      </c>
      <c r="C23" s="122" t="s">
        <v>97</v>
      </c>
      <c r="D23" s="119" t="str">
        <f>IF(LEFT(C23,5)="000 8","X",C23)</f>
        <v>000 1 01 02040 01 0000 110</v>
      </c>
      <c r="E23" s="123">
        <v>430000</v>
      </c>
      <c r="F23" s="123"/>
      <c r="G23" s="123">
        <v>430000</v>
      </c>
      <c r="H23" s="123"/>
      <c r="I23" s="123">
        <v>353254.65</v>
      </c>
      <c r="J23" s="123">
        <v>353254.65</v>
      </c>
      <c r="K23" s="123"/>
      <c r="L23" s="123">
        <v>353254.65</v>
      </c>
      <c r="M23" s="123"/>
    </row>
    <row r="24" spans="1:13" ht="12.75">
      <c r="A24" s="120" t="s">
        <v>98</v>
      </c>
      <c r="B24" s="82">
        <v>10</v>
      </c>
      <c r="C24" s="122" t="s">
        <v>99</v>
      </c>
      <c r="D24" s="119" t="str">
        <f>IF(LEFT(C24,5)="000 8","X",C24)</f>
        <v>000 1 05 00000 00 0000 000</v>
      </c>
      <c r="E24" s="123">
        <v>30510300</v>
      </c>
      <c r="F24" s="123"/>
      <c r="G24" s="123">
        <v>30509300</v>
      </c>
      <c r="H24" s="123">
        <v>1000</v>
      </c>
      <c r="I24" s="123">
        <v>27602036.12</v>
      </c>
      <c r="J24" s="123">
        <v>27602036.12</v>
      </c>
      <c r="K24" s="123"/>
      <c r="L24" s="123">
        <v>27602036.12</v>
      </c>
      <c r="M24" s="123"/>
    </row>
    <row r="25" spans="1:13" ht="20.25">
      <c r="A25" s="120" t="s">
        <v>100</v>
      </c>
      <c r="B25" s="82">
        <v>10</v>
      </c>
      <c r="C25" s="122" t="s">
        <v>101</v>
      </c>
      <c r="D25" s="119" t="str">
        <f>IF(LEFT(C25,5)="000 8","X",C25)</f>
        <v>000 1 05 02000 02 0000 110</v>
      </c>
      <c r="E25" s="123">
        <v>30337900</v>
      </c>
      <c r="F25" s="123"/>
      <c r="G25" s="123">
        <v>30337900</v>
      </c>
      <c r="H25" s="123"/>
      <c r="I25" s="123">
        <v>27536582.12</v>
      </c>
      <c r="J25" s="123">
        <v>27536582.12</v>
      </c>
      <c r="K25" s="123"/>
      <c r="L25" s="123">
        <v>27536582.12</v>
      </c>
      <c r="M25" s="123"/>
    </row>
    <row r="26" spans="1:13" ht="20.25">
      <c r="A26" s="120" t="s">
        <v>100</v>
      </c>
      <c r="B26" s="82">
        <v>10</v>
      </c>
      <c r="C26" s="122" t="s">
        <v>102</v>
      </c>
      <c r="D26" s="119" t="str">
        <f>IF(LEFT(C26,5)="000 8","X",C26)</f>
        <v>000 1 05 02010 02 0000 110</v>
      </c>
      <c r="E26" s="123">
        <v>30337900</v>
      </c>
      <c r="F26" s="123"/>
      <c r="G26" s="123">
        <v>30337900</v>
      </c>
      <c r="H26" s="123"/>
      <c r="I26" s="123">
        <v>27681922.52</v>
      </c>
      <c r="J26" s="123">
        <v>27681922.52</v>
      </c>
      <c r="K26" s="123"/>
      <c r="L26" s="123">
        <v>27681922.52</v>
      </c>
      <c r="M26" s="123"/>
    </row>
    <row r="27" spans="1:13" ht="30">
      <c r="A27" s="120" t="s">
        <v>103</v>
      </c>
      <c r="B27" s="82">
        <v>10</v>
      </c>
      <c r="C27" s="122" t="s">
        <v>104</v>
      </c>
      <c r="D27" s="119" t="str">
        <f>IF(LEFT(C27,5)="000 8","X",C27)</f>
        <v>000 1 05 02020 02 0000 110</v>
      </c>
      <c r="E27" s="123"/>
      <c r="F27" s="123"/>
      <c r="G27" s="123"/>
      <c r="H27" s="123"/>
      <c r="I27" s="123">
        <v>-145340.4</v>
      </c>
      <c r="J27" s="123">
        <v>-145340.4</v>
      </c>
      <c r="K27" s="123"/>
      <c r="L27" s="123">
        <v>-145340.4</v>
      </c>
      <c r="M27" s="123"/>
    </row>
    <row r="28" spans="1:13" ht="12.75">
      <c r="A28" s="120" t="s">
        <v>105</v>
      </c>
      <c r="B28" s="82">
        <v>10</v>
      </c>
      <c r="C28" s="122" t="s">
        <v>106</v>
      </c>
      <c r="D28" s="119" t="str">
        <f>IF(LEFT(C28,5)="000 8","X",C28)</f>
        <v>000 1 05 03000 01 0000 110</v>
      </c>
      <c r="E28" s="123">
        <v>2000</v>
      </c>
      <c r="F28" s="123"/>
      <c r="G28" s="123">
        <v>1000</v>
      </c>
      <c r="H28" s="123">
        <v>1000</v>
      </c>
      <c r="I28" s="123"/>
      <c r="J28" s="123"/>
      <c r="K28" s="123"/>
      <c r="L28" s="123"/>
      <c r="M28" s="123"/>
    </row>
    <row r="29" spans="1:13" ht="12.75">
      <c r="A29" s="120" t="s">
        <v>105</v>
      </c>
      <c r="B29" s="82">
        <v>10</v>
      </c>
      <c r="C29" s="122" t="s">
        <v>107</v>
      </c>
      <c r="D29" s="119" t="str">
        <f>IF(LEFT(C29,5)="000 8","X",C29)</f>
        <v>000 1 05 03010 01 0000 110</v>
      </c>
      <c r="E29" s="123">
        <v>700</v>
      </c>
      <c r="F29" s="123"/>
      <c r="G29" s="123">
        <v>700</v>
      </c>
      <c r="H29" s="123"/>
      <c r="I29" s="123"/>
      <c r="J29" s="123"/>
      <c r="K29" s="123"/>
      <c r="L29" s="123"/>
      <c r="M29" s="123"/>
    </row>
    <row r="30" spans="1:13" ht="20.25">
      <c r="A30" s="120" t="s">
        <v>108</v>
      </c>
      <c r="B30" s="82">
        <v>10</v>
      </c>
      <c r="C30" s="122" t="s">
        <v>109</v>
      </c>
      <c r="D30" s="119" t="str">
        <f>IF(LEFT(C30,5)="000 8","X",C30)</f>
        <v>000 1 05 03020 01 0000 110</v>
      </c>
      <c r="E30" s="123">
        <v>1300</v>
      </c>
      <c r="F30" s="123"/>
      <c r="G30" s="123">
        <v>300</v>
      </c>
      <c r="H30" s="123">
        <v>1000</v>
      </c>
      <c r="I30" s="123"/>
      <c r="J30" s="123"/>
      <c r="K30" s="123"/>
      <c r="L30" s="123"/>
      <c r="M30" s="123"/>
    </row>
    <row r="31" spans="1:13" ht="20.25">
      <c r="A31" s="120" t="s">
        <v>110</v>
      </c>
      <c r="B31" s="82">
        <v>10</v>
      </c>
      <c r="C31" s="122" t="s">
        <v>111</v>
      </c>
      <c r="D31" s="119" t="str">
        <f>IF(LEFT(C31,5)="000 8","X",C31)</f>
        <v>000 1 05 04000 02 0000 110</v>
      </c>
      <c r="E31" s="123">
        <v>170400</v>
      </c>
      <c r="F31" s="123"/>
      <c r="G31" s="123">
        <v>170400</v>
      </c>
      <c r="H31" s="123"/>
      <c r="I31" s="123">
        <v>65454</v>
      </c>
      <c r="J31" s="123">
        <v>65454</v>
      </c>
      <c r="K31" s="123"/>
      <c r="L31" s="123">
        <v>65454</v>
      </c>
      <c r="M31" s="123"/>
    </row>
    <row r="32" spans="1:13" ht="30">
      <c r="A32" s="120" t="s">
        <v>112</v>
      </c>
      <c r="B32" s="82">
        <v>10</v>
      </c>
      <c r="C32" s="122" t="s">
        <v>113</v>
      </c>
      <c r="D32" s="119" t="str">
        <f>IF(LEFT(C32,5)="000 8","X",C32)</f>
        <v>000 1 05 04020 02 0000 110</v>
      </c>
      <c r="E32" s="123">
        <v>170400</v>
      </c>
      <c r="F32" s="123"/>
      <c r="G32" s="123">
        <v>170400</v>
      </c>
      <c r="H32" s="123"/>
      <c r="I32" s="123">
        <v>65454</v>
      </c>
      <c r="J32" s="123">
        <v>65454</v>
      </c>
      <c r="K32" s="123"/>
      <c r="L32" s="123">
        <v>65454</v>
      </c>
      <c r="M32" s="123"/>
    </row>
    <row r="33" spans="1:13" ht="12.75">
      <c r="A33" s="120" t="s">
        <v>114</v>
      </c>
      <c r="B33" s="82">
        <v>10</v>
      </c>
      <c r="C33" s="122" t="s">
        <v>115</v>
      </c>
      <c r="D33" s="119" t="str">
        <f>IF(LEFT(C33,5)="000 8","X",C33)</f>
        <v>000 1 06 00000 00 0000 000</v>
      </c>
      <c r="E33" s="123">
        <v>74134600</v>
      </c>
      <c r="F33" s="123"/>
      <c r="G33" s="123"/>
      <c r="H33" s="123">
        <v>74134600</v>
      </c>
      <c r="I33" s="123">
        <v>63643634.12</v>
      </c>
      <c r="J33" s="123">
        <v>63643634.12</v>
      </c>
      <c r="K33" s="123"/>
      <c r="L33" s="123"/>
      <c r="M33" s="123">
        <v>63643634.12</v>
      </c>
    </row>
    <row r="34" spans="1:13" ht="12.75">
      <c r="A34" s="120" t="s">
        <v>116</v>
      </c>
      <c r="B34" s="82">
        <v>10</v>
      </c>
      <c r="C34" s="122" t="s">
        <v>117</v>
      </c>
      <c r="D34" s="119" t="str">
        <f>IF(LEFT(C34,5)="000 8","X",C34)</f>
        <v>000 1 06 01000 00 0000 110</v>
      </c>
      <c r="E34" s="123">
        <v>2020000</v>
      </c>
      <c r="F34" s="123"/>
      <c r="G34" s="123"/>
      <c r="H34" s="123">
        <v>2020000</v>
      </c>
      <c r="I34" s="123">
        <v>1703789.68</v>
      </c>
      <c r="J34" s="123">
        <v>1703789.68</v>
      </c>
      <c r="K34" s="123"/>
      <c r="L34" s="123"/>
      <c r="M34" s="123">
        <v>1703789.68</v>
      </c>
    </row>
    <row r="35" spans="1:13" ht="30">
      <c r="A35" s="120" t="s">
        <v>118</v>
      </c>
      <c r="B35" s="82">
        <v>10</v>
      </c>
      <c r="C35" s="122" t="s">
        <v>119</v>
      </c>
      <c r="D35" s="119" t="str">
        <f>IF(LEFT(C35,5)="000 8","X",C35)</f>
        <v>000 1 06 01030 10 0000 110</v>
      </c>
      <c r="E35" s="123">
        <v>2020000</v>
      </c>
      <c r="F35" s="123"/>
      <c r="G35" s="123"/>
      <c r="H35" s="123">
        <v>2020000</v>
      </c>
      <c r="I35" s="123">
        <v>1703789.68</v>
      </c>
      <c r="J35" s="123">
        <v>1703789.68</v>
      </c>
      <c r="K35" s="123"/>
      <c r="L35" s="123"/>
      <c r="M35" s="123">
        <v>1703789.68</v>
      </c>
    </row>
    <row r="36" spans="1:13" ht="12.75">
      <c r="A36" s="120" t="s">
        <v>120</v>
      </c>
      <c r="B36" s="82">
        <v>10</v>
      </c>
      <c r="C36" s="122" t="s">
        <v>121</v>
      </c>
      <c r="D36" s="119" t="str">
        <f>IF(LEFT(C36,5)="000 8","X",C36)</f>
        <v>000 1 06 06000 00 0000 110</v>
      </c>
      <c r="E36" s="123">
        <v>72114600</v>
      </c>
      <c r="F36" s="123"/>
      <c r="G36" s="123"/>
      <c r="H36" s="123">
        <v>72114600</v>
      </c>
      <c r="I36" s="123">
        <v>61939844.44</v>
      </c>
      <c r="J36" s="123">
        <v>61939844.44</v>
      </c>
      <c r="K36" s="123"/>
      <c r="L36" s="123"/>
      <c r="M36" s="123">
        <v>61939844.44</v>
      </c>
    </row>
    <row r="37" spans="1:13" ht="40.5">
      <c r="A37" s="120" t="s">
        <v>122</v>
      </c>
      <c r="B37" s="82">
        <v>10</v>
      </c>
      <c r="C37" s="122" t="s">
        <v>123</v>
      </c>
      <c r="D37" s="119" t="str">
        <f>IF(LEFT(C37,5)="000 8","X",C37)</f>
        <v>000 1 06 06010 00 0000 110</v>
      </c>
      <c r="E37" s="123">
        <v>4348200</v>
      </c>
      <c r="F37" s="123"/>
      <c r="G37" s="123"/>
      <c r="H37" s="123">
        <v>4348200</v>
      </c>
      <c r="I37" s="123">
        <v>3082579.08</v>
      </c>
      <c r="J37" s="123">
        <v>3082579.08</v>
      </c>
      <c r="K37" s="123"/>
      <c r="L37" s="123"/>
      <c r="M37" s="123">
        <v>3082579.08</v>
      </c>
    </row>
    <row r="38" spans="1:13" ht="60.75">
      <c r="A38" s="120" t="s">
        <v>124</v>
      </c>
      <c r="B38" s="82">
        <v>10</v>
      </c>
      <c r="C38" s="122" t="s">
        <v>125</v>
      </c>
      <c r="D38" s="119" t="str">
        <f>IF(LEFT(C38,5)="000 8","X",C38)</f>
        <v>000 1 06 06013 10 0000 110</v>
      </c>
      <c r="E38" s="123">
        <v>4348200</v>
      </c>
      <c r="F38" s="123"/>
      <c r="G38" s="123"/>
      <c r="H38" s="123">
        <v>4348200</v>
      </c>
      <c r="I38" s="123">
        <v>3082579.08</v>
      </c>
      <c r="J38" s="123">
        <v>3082579.08</v>
      </c>
      <c r="K38" s="123"/>
      <c r="L38" s="123"/>
      <c r="M38" s="123">
        <v>3082579.08</v>
      </c>
    </row>
    <row r="39" spans="1:13" ht="40.5">
      <c r="A39" s="120" t="s">
        <v>126</v>
      </c>
      <c r="B39" s="82">
        <v>10</v>
      </c>
      <c r="C39" s="122" t="s">
        <v>127</v>
      </c>
      <c r="D39" s="119" t="str">
        <f>IF(LEFT(C39,5)="000 8","X",C39)</f>
        <v>000 1 06 06020 00 0000 110</v>
      </c>
      <c r="E39" s="123">
        <v>67766400</v>
      </c>
      <c r="F39" s="123"/>
      <c r="G39" s="123"/>
      <c r="H39" s="123">
        <v>67766400</v>
      </c>
      <c r="I39" s="123">
        <v>58857265.36</v>
      </c>
      <c r="J39" s="123">
        <v>58857265.36</v>
      </c>
      <c r="K39" s="123"/>
      <c r="L39" s="123"/>
      <c r="M39" s="123">
        <v>58857265.36</v>
      </c>
    </row>
    <row r="40" spans="1:13" ht="60.75">
      <c r="A40" s="120" t="s">
        <v>128</v>
      </c>
      <c r="B40" s="82">
        <v>10</v>
      </c>
      <c r="C40" s="122" t="s">
        <v>129</v>
      </c>
      <c r="D40" s="119" t="str">
        <f>IF(LEFT(C40,5)="000 8","X",C40)</f>
        <v>000 1 06 06023 10 0000 110</v>
      </c>
      <c r="E40" s="123">
        <v>67766400</v>
      </c>
      <c r="F40" s="123"/>
      <c r="G40" s="123"/>
      <c r="H40" s="123">
        <v>67766400</v>
      </c>
      <c r="I40" s="123">
        <v>58857265.36</v>
      </c>
      <c r="J40" s="123">
        <v>58857265.36</v>
      </c>
      <c r="K40" s="123"/>
      <c r="L40" s="123"/>
      <c r="M40" s="123">
        <v>58857265.36</v>
      </c>
    </row>
    <row r="41" spans="1:13" ht="12.75">
      <c r="A41" s="120" t="s">
        <v>130</v>
      </c>
      <c r="B41" s="82">
        <v>10</v>
      </c>
      <c r="C41" s="122" t="s">
        <v>131</v>
      </c>
      <c r="D41" s="119" t="str">
        <f>IF(LEFT(C41,5)="000 8","X",C41)</f>
        <v>000 1 08 00000 00 0000 000</v>
      </c>
      <c r="E41" s="123">
        <v>3416600</v>
      </c>
      <c r="F41" s="123"/>
      <c r="G41" s="123">
        <v>3107400</v>
      </c>
      <c r="H41" s="123">
        <v>309200</v>
      </c>
      <c r="I41" s="123">
        <v>2896325.32</v>
      </c>
      <c r="J41" s="123">
        <v>2896325.32</v>
      </c>
      <c r="K41" s="123"/>
      <c r="L41" s="123">
        <v>2667530.32</v>
      </c>
      <c r="M41" s="123">
        <v>228795</v>
      </c>
    </row>
    <row r="42" spans="1:13" ht="30">
      <c r="A42" s="120" t="s">
        <v>132</v>
      </c>
      <c r="B42" s="82">
        <v>10</v>
      </c>
      <c r="C42" s="122" t="s">
        <v>133</v>
      </c>
      <c r="D42" s="119" t="str">
        <f>IF(LEFT(C42,5)="000 8","X",C42)</f>
        <v>000 1 08 03000 01 0000 110</v>
      </c>
      <c r="E42" s="123">
        <v>3098400</v>
      </c>
      <c r="F42" s="123"/>
      <c r="G42" s="123">
        <v>3098400</v>
      </c>
      <c r="H42" s="123"/>
      <c r="I42" s="123">
        <v>2655530.32</v>
      </c>
      <c r="J42" s="123">
        <v>2655530.32</v>
      </c>
      <c r="K42" s="123"/>
      <c r="L42" s="123">
        <v>2655530.32</v>
      </c>
      <c r="M42" s="123"/>
    </row>
    <row r="43" spans="1:13" ht="40.5">
      <c r="A43" s="120" t="s">
        <v>134</v>
      </c>
      <c r="B43" s="82">
        <v>10</v>
      </c>
      <c r="C43" s="122" t="s">
        <v>135</v>
      </c>
      <c r="D43" s="119" t="str">
        <f>IF(LEFT(C43,5)="000 8","X",C43)</f>
        <v>000 1 08 03010 01 0000 110</v>
      </c>
      <c r="E43" s="123">
        <v>3098400</v>
      </c>
      <c r="F43" s="123"/>
      <c r="G43" s="123">
        <v>3098400</v>
      </c>
      <c r="H43" s="123"/>
      <c r="I43" s="123">
        <v>2655530.32</v>
      </c>
      <c r="J43" s="123">
        <v>2655530.32</v>
      </c>
      <c r="K43" s="123"/>
      <c r="L43" s="123">
        <v>2655530.32</v>
      </c>
      <c r="M43" s="123"/>
    </row>
    <row r="44" spans="1:13" ht="40.5">
      <c r="A44" s="120" t="s">
        <v>136</v>
      </c>
      <c r="B44" s="82">
        <v>10</v>
      </c>
      <c r="C44" s="122" t="s">
        <v>137</v>
      </c>
      <c r="D44" s="119" t="str">
        <f>IF(LEFT(C44,5)="000 8","X",C44)</f>
        <v>000 1 08 04000 01 0000 110</v>
      </c>
      <c r="E44" s="123">
        <v>309200</v>
      </c>
      <c r="F44" s="123"/>
      <c r="G44" s="123"/>
      <c r="H44" s="123">
        <v>309200</v>
      </c>
      <c r="I44" s="123">
        <v>228795</v>
      </c>
      <c r="J44" s="123">
        <v>228795</v>
      </c>
      <c r="K44" s="123"/>
      <c r="L44" s="123"/>
      <c r="M44" s="123">
        <v>228795</v>
      </c>
    </row>
    <row r="45" spans="1:13" ht="60.75">
      <c r="A45" s="120" t="s">
        <v>138</v>
      </c>
      <c r="B45" s="82">
        <v>10</v>
      </c>
      <c r="C45" s="122" t="s">
        <v>139</v>
      </c>
      <c r="D45" s="119" t="str">
        <f>IF(LEFT(C45,5)="000 8","X",C45)</f>
        <v>000 1 08 04020 01 0000 110</v>
      </c>
      <c r="E45" s="123">
        <v>309200</v>
      </c>
      <c r="F45" s="123"/>
      <c r="G45" s="123"/>
      <c r="H45" s="123">
        <v>309200</v>
      </c>
      <c r="I45" s="123">
        <v>228795</v>
      </c>
      <c r="J45" s="123">
        <v>228795</v>
      </c>
      <c r="K45" s="123"/>
      <c r="L45" s="123"/>
      <c r="M45" s="123">
        <v>228795</v>
      </c>
    </row>
    <row r="46" spans="1:13" ht="30">
      <c r="A46" s="120" t="s">
        <v>140</v>
      </c>
      <c r="B46" s="82">
        <v>10</v>
      </c>
      <c r="C46" s="122" t="s">
        <v>141</v>
      </c>
      <c r="D46" s="119" t="str">
        <f>IF(LEFT(C46,5)="000 8","X",C46)</f>
        <v>000 1 08 07000 01 0000 110</v>
      </c>
      <c r="E46" s="123">
        <v>9000</v>
      </c>
      <c r="F46" s="123"/>
      <c r="G46" s="123">
        <v>9000</v>
      </c>
      <c r="H46" s="123"/>
      <c r="I46" s="123">
        <v>12000</v>
      </c>
      <c r="J46" s="123">
        <v>12000</v>
      </c>
      <c r="K46" s="123"/>
      <c r="L46" s="123">
        <v>12000</v>
      </c>
      <c r="M46" s="123"/>
    </row>
    <row r="47" spans="1:13" ht="20.25">
      <c r="A47" s="120" t="s">
        <v>142</v>
      </c>
      <c r="B47" s="82">
        <v>10</v>
      </c>
      <c r="C47" s="122" t="s">
        <v>143</v>
      </c>
      <c r="D47" s="119" t="str">
        <f>IF(LEFT(C47,5)="000 8","X",C47)</f>
        <v>000 1 08 07150 01 0000 110</v>
      </c>
      <c r="E47" s="123">
        <v>9000</v>
      </c>
      <c r="F47" s="123"/>
      <c r="G47" s="123">
        <v>9000</v>
      </c>
      <c r="H47" s="123"/>
      <c r="I47" s="123">
        <v>12000</v>
      </c>
      <c r="J47" s="123">
        <v>12000</v>
      </c>
      <c r="K47" s="123"/>
      <c r="L47" s="123">
        <v>12000</v>
      </c>
      <c r="M47" s="123"/>
    </row>
    <row r="48" spans="1:13" ht="30">
      <c r="A48" s="120" t="s">
        <v>144</v>
      </c>
      <c r="B48" s="82">
        <v>10</v>
      </c>
      <c r="C48" s="122" t="s">
        <v>145</v>
      </c>
      <c r="D48" s="119" t="str">
        <f>IF(LEFT(C48,5)="000 8","X",C48)</f>
        <v>000 1 09 00000 00 0000 000</v>
      </c>
      <c r="E48" s="123">
        <v>404600</v>
      </c>
      <c r="F48" s="123"/>
      <c r="G48" s="123">
        <v>404600</v>
      </c>
      <c r="H48" s="123"/>
      <c r="I48" s="123">
        <v>289388.26</v>
      </c>
      <c r="J48" s="123">
        <v>289388.26</v>
      </c>
      <c r="K48" s="123"/>
      <c r="L48" s="123">
        <v>402646.92</v>
      </c>
      <c r="M48" s="123">
        <v>-113258.66</v>
      </c>
    </row>
    <row r="49" spans="1:13" ht="12.75">
      <c r="A49" s="120" t="s">
        <v>146</v>
      </c>
      <c r="B49" s="82">
        <v>10</v>
      </c>
      <c r="C49" s="122" t="s">
        <v>147</v>
      </c>
      <c r="D49" s="119" t="str">
        <f>IF(LEFT(C49,5)="000 8","X",C49)</f>
        <v>000 1 09 04000 00 0000 110</v>
      </c>
      <c r="E49" s="123"/>
      <c r="F49" s="123"/>
      <c r="G49" s="123"/>
      <c r="H49" s="123"/>
      <c r="I49" s="123">
        <v>-113258.66</v>
      </c>
      <c r="J49" s="123">
        <v>-113258.66</v>
      </c>
      <c r="K49" s="123"/>
      <c r="L49" s="123"/>
      <c r="M49" s="123">
        <v>-113258.66</v>
      </c>
    </row>
    <row r="50" spans="1:13" ht="20.25">
      <c r="A50" s="120" t="s">
        <v>148</v>
      </c>
      <c r="B50" s="82">
        <v>10</v>
      </c>
      <c r="C50" s="122" t="s">
        <v>149</v>
      </c>
      <c r="D50" s="119" t="str">
        <f>IF(LEFT(C50,5)="000 8","X",C50)</f>
        <v>000 1 09 04050 00 0000 110</v>
      </c>
      <c r="E50" s="123"/>
      <c r="F50" s="123"/>
      <c r="G50" s="123"/>
      <c r="H50" s="123"/>
      <c r="I50" s="123">
        <v>-113258.66</v>
      </c>
      <c r="J50" s="123">
        <v>-113258.66</v>
      </c>
      <c r="K50" s="123"/>
      <c r="L50" s="123"/>
      <c r="M50" s="123">
        <v>-113258.66</v>
      </c>
    </row>
    <row r="51" spans="1:13" ht="30">
      <c r="A51" s="120" t="s">
        <v>150</v>
      </c>
      <c r="B51" s="82">
        <v>10</v>
      </c>
      <c r="C51" s="122" t="s">
        <v>151</v>
      </c>
      <c r="D51" s="119" t="str">
        <f>IF(LEFT(C51,5)="000 8","X",C51)</f>
        <v>000 1 09 04053 10 0000 110</v>
      </c>
      <c r="E51" s="123"/>
      <c r="F51" s="123"/>
      <c r="G51" s="123"/>
      <c r="H51" s="123"/>
      <c r="I51" s="123">
        <v>-113258.66</v>
      </c>
      <c r="J51" s="123">
        <v>-113258.66</v>
      </c>
      <c r="K51" s="123"/>
      <c r="L51" s="123"/>
      <c r="M51" s="123">
        <v>-113258.66</v>
      </c>
    </row>
    <row r="52" spans="1:13" ht="20.25">
      <c r="A52" s="120" t="s">
        <v>152</v>
      </c>
      <c r="B52" s="82">
        <v>10</v>
      </c>
      <c r="C52" s="122" t="s">
        <v>153</v>
      </c>
      <c r="D52" s="119" t="str">
        <f>IF(LEFT(C52,5)="000 8","X",C52)</f>
        <v>000 1 09 07000 00 0000 110</v>
      </c>
      <c r="E52" s="123">
        <v>400000</v>
      </c>
      <c r="F52" s="123"/>
      <c r="G52" s="123">
        <v>400000</v>
      </c>
      <c r="H52" s="123"/>
      <c r="I52" s="123">
        <v>407082</v>
      </c>
      <c r="J52" s="123">
        <v>407082</v>
      </c>
      <c r="K52" s="123"/>
      <c r="L52" s="123">
        <v>407082</v>
      </c>
      <c r="M52" s="123"/>
    </row>
    <row r="53" spans="1:13" ht="12.75">
      <c r="A53" s="120" t="s">
        <v>154</v>
      </c>
      <c r="B53" s="82">
        <v>10</v>
      </c>
      <c r="C53" s="122" t="s">
        <v>155</v>
      </c>
      <c r="D53" s="119" t="str">
        <f>IF(LEFT(C53,5)="000 8","X",C53)</f>
        <v>000 1 09 07050 00 0000 110</v>
      </c>
      <c r="E53" s="123">
        <v>400000</v>
      </c>
      <c r="F53" s="123"/>
      <c r="G53" s="123">
        <v>400000</v>
      </c>
      <c r="H53" s="123"/>
      <c r="I53" s="123">
        <v>407082</v>
      </c>
      <c r="J53" s="123">
        <v>407082</v>
      </c>
      <c r="K53" s="123"/>
      <c r="L53" s="123">
        <v>407082</v>
      </c>
      <c r="M53" s="123"/>
    </row>
    <row r="54" spans="1:13" ht="20.25">
      <c r="A54" s="120" t="s">
        <v>156</v>
      </c>
      <c r="B54" s="82">
        <v>10</v>
      </c>
      <c r="C54" s="122" t="s">
        <v>157</v>
      </c>
      <c r="D54" s="119" t="str">
        <f>IF(LEFT(C54,5)="000 8","X",C54)</f>
        <v>000 1 09 07053 05 0000 110</v>
      </c>
      <c r="E54" s="123">
        <v>400000</v>
      </c>
      <c r="F54" s="123"/>
      <c r="G54" s="123">
        <v>400000</v>
      </c>
      <c r="H54" s="123"/>
      <c r="I54" s="123">
        <v>407082</v>
      </c>
      <c r="J54" s="123">
        <v>407082</v>
      </c>
      <c r="K54" s="123"/>
      <c r="L54" s="123">
        <v>407082</v>
      </c>
      <c r="M54" s="123"/>
    </row>
    <row r="55" spans="1:13" ht="20.25">
      <c r="A55" s="120" t="s">
        <v>158</v>
      </c>
      <c r="B55" s="82">
        <v>10</v>
      </c>
      <c r="C55" s="122" t="s">
        <v>159</v>
      </c>
      <c r="D55" s="119" t="str">
        <f>IF(LEFT(C55,5)="000 8","X",C55)</f>
        <v>000 1 09 11000 02 0000 110</v>
      </c>
      <c r="E55" s="123">
        <v>4600</v>
      </c>
      <c r="F55" s="123"/>
      <c r="G55" s="123">
        <v>4600</v>
      </c>
      <c r="H55" s="123"/>
      <c r="I55" s="123">
        <v>-4435.08</v>
      </c>
      <c r="J55" s="123">
        <v>-4435.08</v>
      </c>
      <c r="K55" s="123"/>
      <c r="L55" s="123">
        <v>-4435.08</v>
      </c>
      <c r="M55" s="123"/>
    </row>
    <row r="56" spans="1:13" ht="20.25">
      <c r="A56" s="120" t="s">
        <v>158</v>
      </c>
      <c r="B56" s="82">
        <v>10</v>
      </c>
      <c r="C56" s="122" t="s">
        <v>160</v>
      </c>
      <c r="D56" s="119" t="str">
        <f>IF(LEFT(C56,5)="000 8","X",C56)</f>
        <v>000 1 09 11010 02 0000 110</v>
      </c>
      <c r="E56" s="123">
        <v>4600</v>
      </c>
      <c r="F56" s="123"/>
      <c r="G56" s="123">
        <v>4600</v>
      </c>
      <c r="H56" s="123"/>
      <c r="I56" s="123">
        <v>-4435.08</v>
      </c>
      <c r="J56" s="123">
        <v>-4435.08</v>
      </c>
      <c r="K56" s="123"/>
      <c r="L56" s="123">
        <v>-4435.08</v>
      </c>
      <c r="M56" s="123"/>
    </row>
    <row r="57" spans="1:13" ht="30">
      <c r="A57" s="120" t="s">
        <v>161</v>
      </c>
      <c r="B57" s="82">
        <v>10</v>
      </c>
      <c r="C57" s="122" t="s">
        <v>162</v>
      </c>
      <c r="D57" s="119" t="str">
        <f>IF(LEFT(C57,5)="000 8","X",C57)</f>
        <v>000 1 11 00000 00 0000 000</v>
      </c>
      <c r="E57" s="123">
        <v>56450700</v>
      </c>
      <c r="F57" s="123"/>
      <c r="G57" s="123">
        <v>34243700</v>
      </c>
      <c r="H57" s="123">
        <v>22207000</v>
      </c>
      <c r="I57" s="123">
        <v>49372874.93</v>
      </c>
      <c r="J57" s="123">
        <v>49372874.93</v>
      </c>
      <c r="K57" s="123"/>
      <c r="L57" s="123">
        <v>28989232.55</v>
      </c>
      <c r="M57" s="123">
        <v>20383642.38</v>
      </c>
    </row>
    <row r="58" spans="1:13" ht="20.25">
      <c r="A58" s="120" t="s">
        <v>163</v>
      </c>
      <c r="B58" s="82">
        <v>10</v>
      </c>
      <c r="C58" s="122" t="s">
        <v>164</v>
      </c>
      <c r="D58" s="119" t="str">
        <f>IF(LEFT(C58,5)="000 8","X",C58)</f>
        <v>000 1 11 03000 00 0000 120</v>
      </c>
      <c r="E58" s="123">
        <v>3000</v>
      </c>
      <c r="F58" s="123"/>
      <c r="G58" s="123">
        <v>3000</v>
      </c>
      <c r="H58" s="123"/>
      <c r="I58" s="123">
        <v>2466.13</v>
      </c>
      <c r="J58" s="123">
        <v>2466.13</v>
      </c>
      <c r="K58" s="123"/>
      <c r="L58" s="123">
        <v>2466.13</v>
      </c>
      <c r="M58" s="123"/>
    </row>
    <row r="59" spans="1:13" ht="30">
      <c r="A59" s="120" t="s">
        <v>165</v>
      </c>
      <c r="B59" s="82">
        <v>10</v>
      </c>
      <c r="C59" s="122" t="s">
        <v>166</v>
      </c>
      <c r="D59" s="119" t="str">
        <f>IF(LEFT(C59,5)="000 8","X",C59)</f>
        <v>000 1 11 03050 05 0000 120</v>
      </c>
      <c r="E59" s="123">
        <v>3000</v>
      </c>
      <c r="F59" s="123"/>
      <c r="G59" s="123">
        <v>3000</v>
      </c>
      <c r="H59" s="123"/>
      <c r="I59" s="123">
        <v>2466.13</v>
      </c>
      <c r="J59" s="123">
        <v>2466.13</v>
      </c>
      <c r="K59" s="123"/>
      <c r="L59" s="123">
        <v>2466.13</v>
      </c>
      <c r="M59" s="123"/>
    </row>
    <row r="60" spans="1:13" ht="71.25">
      <c r="A60" s="120" t="s">
        <v>167</v>
      </c>
      <c r="B60" s="82">
        <v>10</v>
      </c>
      <c r="C60" s="122" t="s">
        <v>168</v>
      </c>
      <c r="D60" s="119" t="str">
        <f>IF(LEFT(C60,5)="000 8","X",C60)</f>
        <v>000 1 11 05000 00 0000 120</v>
      </c>
      <c r="E60" s="123">
        <v>53223000</v>
      </c>
      <c r="F60" s="123"/>
      <c r="G60" s="123">
        <v>31016000</v>
      </c>
      <c r="H60" s="123">
        <v>22207000</v>
      </c>
      <c r="I60" s="123">
        <v>46991107.19</v>
      </c>
      <c r="J60" s="123">
        <v>46991107.19</v>
      </c>
      <c r="K60" s="123"/>
      <c r="L60" s="123">
        <v>26607464.81</v>
      </c>
      <c r="M60" s="123">
        <v>20383642.38</v>
      </c>
    </row>
    <row r="61" spans="1:13" ht="51">
      <c r="A61" s="120" t="s">
        <v>169</v>
      </c>
      <c r="B61" s="82">
        <v>10</v>
      </c>
      <c r="C61" s="122" t="s">
        <v>170</v>
      </c>
      <c r="D61" s="119" t="str">
        <f>IF(LEFT(C61,5)="000 8","X",C61)</f>
        <v>000 1 11 05010 00 0000 120</v>
      </c>
      <c r="E61" s="123">
        <v>46123000</v>
      </c>
      <c r="F61" s="123"/>
      <c r="G61" s="123">
        <v>23916000</v>
      </c>
      <c r="H61" s="123">
        <v>22207000</v>
      </c>
      <c r="I61" s="123">
        <v>40767278.81</v>
      </c>
      <c r="J61" s="123">
        <v>40767278.81</v>
      </c>
      <c r="K61" s="123"/>
      <c r="L61" s="123">
        <v>20383636.43</v>
      </c>
      <c r="M61" s="123">
        <v>20383642.38</v>
      </c>
    </row>
    <row r="62" spans="1:13" ht="60.75">
      <c r="A62" s="120" t="s">
        <v>171</v>
      </c>
      <c r="B62" s="82">
        <v>10</v>
      </c>
      <c r="C62" s="122" t="s">
        <v>172</v>
      </c>
      <c r="D62" s="119" t="str">
        <f>IF(LEFT(C62,5)="000 8","X",C62)</f>
        <v>000 1 11 05013 10 0000 120</v>
      </c>
      <c r="E62" s="123">
        <v>46123000</v>
      </c>
      <c r="F62" s="123"/>
      <c r="G62" s="123">
        <v>23916000</v>
      </c>
      <c r="H62" s="123">
        <v>22207000</v>
      </c>
      <c r="I62" s="123">
        <v>40767278.81</v>
      </c>
      <c r="J62" s="123">
        <v>40767278.81</v>
      </c>
      <c r="K62" s="123"/>
      <c r="L62" s="123">
        <v>20383636.43</v>
      </c>
      <c r="M62" s="123">
        <v>20383642.38</v>
      </c>
    </row>
    <row r="63" spans="1:13" ht="60.75">
      <c r="A63" s="120" t="s">
        <v>173</v>
      </c>
      <c r="B63" s="82">
        <v>10</v>
      </c>
      <c r="C63" s="122" t="s">
        <v>174</v>
      </c>
      <c r="D63" s="119" t="str">
        <f>IF(LEFT(C63,5)="000 8","X",C63)</f>
        <v>000 1 11 05030 00 0000 120</v>
      </c>
      <c r="E63" s="123">
        <v>7100000</v>
      </c>
      <c r="F63" s="123"/>
      <c r="G63" s="123">
        <v>7100000</v>
      </c>
      <c r="H63" s="123"/>
      <c r="I63" s="123">
        <v>6223828.38</v>
      </c>
      <c r="J63" s="123">
        <v>6223828.38</v>
      </c>
      <c r="K63" s="123"/>
      <c r="L63" s="123">
        <v>6223828.38</v>
      </c>
      <c r="M63" s="123"/>
    </row>
    <row r="64" spans="1:13" ht="60.75">
      <c r="A64" s="120" t="s">
        <v>175</v>
      </c>
      <c r="B64" s="82">
        <v>10</v>
      </c>
      <c r="C64" s="122" t="s">
        <v>176</v>
      </c>
      <c r="D64" s="119" t="str">
        <f>IF(LEFT(C64,5)="000 8","X",C64)</f>
        <v>000 1 11 05035 05 0000 120</v>
      </c>
      <c r="E64" s="123">
        <v>7100000</v>
      </c>
      <c r="F64" s="123"/>
      <c r="G64" s="123">
        <v>7100000</v>
      </c>
      <c r="H64" s="123"/>
      <c r="I64" s="123">
        <v>6223828.38</v>
      </c>
      <c r="J64" s="123">
        <v>6223828.38</v>
      </c>
      <c r="K64" s="123"/>
      <c r="L64" s="123">
        <v>6223828.38</v>
      </c>
      <c r="M64" s="123"/>
    </row>
    <row r="65" spans="1:13" ht="20.25">
      <c r="A65" s="120" t="s">
        <v>177</v>
      </c>
      <c r="B65" s="82">
        <v>10</v>
      </c>
      <c r="C65" s="122" t="s">
        <v>178</v>
      </c>
      <c r="D65" s="119" t="str">
        <f>IF(LEFT(C65,5)="000 8","X",C65)</f>
        <v>000 1 11 07000 00 0000 120</v>
      </c>
      <c r="E65" s="123">
        <v>14700</v>
      </c>
      <c r="F65" s="123"/>
      <c r="G65" s="123">
        <v>14700</v>
      </c>
      <c r="H65" s="123"/>
      <c r="I65" s="123">
        <v>14750</v>
      </c>
      <c r="J65" s="123">
        <v>14750</v>
      </c>
      <c r="K65" s="123"/>
      <c r="L65" s="123">
        <v>14750</v>
      </c>
      <c r="M65" s="123"/>
    </row>
    <row r="66" spans="1:13" ht="40.5">
      <c r="A66" s="120" t="s">
        <v>179</v>
      </c>
      <c r="B66" s="82">
        <v>10</v>
      </c>
      <c r="C66" s="122" t="s">
        <v>180</v>
      </c>
      <c r="D66" s="119" t="str">
        <f>IF(LEFT(C66,5)="000 8","X",C66)</f>
        <v>000 1 11 07010 00 0000 120</v>
      </c>
      <c r="E66" s="123">
        <v>14700</v>
      </c>
      <c r="F66" s="123"/>
      <c r="G66" s="123">
        <v>14700</v>
      </c>
      <c r="H66" s="123"/>
      <c r="I66" s="123">
        <v>14750</v>
      </c>
      <c r="J66" s="123">
        <v>14750</v>
      </c>
      <c r="K66" s="123"/>
      <c r="L66" s="123">
        <v>14750</v>
      </c>
      <c r="M66" s="123"/>
    </row>
    <row r="67" spans="1:13" ht="40.5">
      <c r="A67" s="120" t="s">
        <v>181</v>
      </c>
      <c r="B67" s="82">
        <v>10</v>
      </c>
      <c r="C67" s="122" t="s">
        <v>182</v>
      </c>
      <c r="D67" s="119" t="str">
        <f>IF(LEFT(C67,5)="000 8","X",C67)</f>
        <v>000 1 11 07015 05 0000 120</v>
      </c>
      <c r="E67" s="123">
        <v>14700</v>
      </c>
      <c r="F67" s="123"/>
      <c r="G67" s="123">
        <v>14700</v>
      </c>
      <c r="H67" s="123"/>
      <c r="I67" s="123">
        <v>14750</v>
      </c>
      <c r="J67" s="123">
        <v>14750</v>
      </c>
      <c r="K67" s="123"/>
      <c r="L67" s="123">
        <v>14750</v>
      </c>
      <c r="M67" s="123"/>
    </row>
    <row r="68" spans="1:13" ht="60.75">
      <c r="A68" s="120" t="s">
        <v>183</v>
      </c>
      <c r="B68" s="82">
        <v>10</v>
      </c>
      <c r="C68" s="122" t="s">
        <v>184</v>
      </c>
      <c r="D68" s="119" t="str">
        <f>IF(LEFT(C68,5)="000 8","X",C68)</f>
        <v>000 1 11 09000 00 0000 120</v>
      </c>
      <c r="E68" s="123">
        <v>3210000</v>
      </c>
      <c r="F68" s="123"/>
      <c r="G68" s="123">
        <v>3210000</v>
      </c>
      <c r="H68" s="123"/>
      <c r="I68" s="123">
        <v>2364551.61</v>
      </c>
      <c r="J68" s="123">
        <v>2364551.61</v>
      </c>
      <c r="K68" s="123"/>
      <c r="L68" s="123">
        <v>2364551.61</v>
      </c>
      <c r="M68" s="123"/>
    </row>
    <row r="69" spans="1:13" ht="60.75">
      <c r="A69" s="120" t="s">
        <v>185</v>
      </c>
      <c r="B69" s="82">
        <v>10</v>
      </c>
      <c r="C69" s="122" t="s">
        <v>186</v>
      </c>
      <c r="D69" s="119" t="str">
        <f>IF(LEFT(C69,5)="000 8","X",C69)</f>
        <v>000 1 11 09040 00 0000 120</v>
      </c>
      <c r="E69" s="123">
        <v>3210000</v>
      </c>
      <c r="F69" s="123"/>
      <c r="G69" s="123">
        <v>3210000</v>
      </c>
      <c r="H69" s="123"/>
      <c r="I69" s="123">
        <v>2364551.61</v>
      </c>
      <c r="J69" s="123">
        <v>2364551.61</v>
      </c>
      <c r="K69" s="123"/>
      <c r="L69" s="123">
        <v>2364551.61</v>
      </c>
      <c r="M69" s="123"/>
    </row>
    <row r="70" spans="1:13" ht="60.75">
      <c r="A70" s="120" t="s">
        <v>187</v>
      </c>
      <c r="B70" s="82">
        <v>10</v>
      </c>
      <c r="C70" s="122" t="s">
        <v>188</v>
      </c>
      <c r="D70" s="119" t="str">
        <f>IF(LEFT(C70,5)="000 8","X",C70)</f>
        <v>000 1 11 09045 05 0000 120</v>
      </c>
      <c r="E70" s="123">
        <v>3210000</v>
      </c>
      <c r="F70" s="123"/>
      <c r="G70" s="123">
        <v>3210000</v>
      </c>
      <c r="H70" s="123"/>
      <c r="I70" s="123">
        <v>2364551.61</v>
      </c>
      <c r="J70" s="123">
        <v>2364551.61</v>
      </c>
      <c r="K70" s="123"/>
      <c r="L70" s="123">
        <v>2364551.61</v>
      </c>
      <c r="M70" s="123"/>
    </row>
    <row r="71" spans="1:13" ht="20.25">
      <c r="A71" s="120" t="s">
        <v>189</v>
      </c>
      <c r="B71" s="82">
        <v>10</v>
      </c>
      <c r="C71" s="122" t="s">
        <v>190</v>
      </c>
      <c r="D71" s="119" t="str">
        <f>IF(LEFT(C71,5)="000 8","X",C71)</f>
        <v>000 1 12 00000 00 0000 000</v>
      </c>
      <c r="E71" s="123">
        <v>2696000</v>
      </c>
      <c r="F71" s="123"/>
      <c r="G71" s="123">
        <v>2696000</v>
      </c>
      <c r="H71" s="123"/>
      <c r="I71" s="123">
        <v>2572364.83</v>
      </c>
      <c r="J71" s="123">
        <v>2572364.83</v>
      </c>
      <c r="K71" s="123"/>
      <c r="L71" s="123">
        <v>2572364.83</v>
      </c>
      <c r="M71" s="123"/>
    </row>
    <row r="72" spans="1:13" ht="20.25">
      <c r="A72" s="120" t="s">
        <v>191</v>
      </c>
      <c r="B72" s="82">
        <v>10</v>
      </c>
      <c r="C72" s="122" t="s">
        <v>192</v>
      </c>
      <c r="D72" s="119" t="str">
        <f>IF(LEFT(C72,5)="000 8","X",C72)</f>
        <v>000 1 12 01000 01 0000 120</v>
      </c>
      <c r="E72" s="123">
        <v>2696000</v>
      </c>
      <c r="F72" s="123"/>
      <c r="G72" s="123">
        <v>2696000</v>
      </c>
      <c r="H72" s="123"/>
      <c r="I72" s="123">
        <v>2572364.83</v>
      </c>
      <c r="J72" s="123">
        <v>2572364.83</v>
      </c>
      <c r="K72" s="123"/>
      <c r="L72" s="123">
        <v>2572364.83</v>
      </c>
      <c r="M72" s="123"/>
    </row>
    <row r="73" spans="1:13" ht="20.25">
      <c r="A73" s="120" t="s">
        <v>193</v>
      </c>
      <c r="B73" s="82">
        <v>10</v>
      </c>
      <c r="C73" s="122" t="s">
        <v>194</v>
      </c>
      <c r="D73" s="119" t="str">
        <f>IF(LEFT(C73,5)="000 8","X",C73)</f>
        <v>000 1 12 01010 01 0000 120</v>
      </c>
      <c r="E73" s="123">
        <v>480000</v>
      </c>
      <c r="F73" s="123"/>
      <c r="G73" s="123">
        <v>480000</v>
      </c>
      <c r="H73" s="123"/>
      <c r="I73" s="123">
        <v>478471.77</v>
      </c>
      <c r="J73" s="123">
        <v>478471.77</v>
      </c>
      <c r="K73" s="123"/>
      <c r="L73" s="123">
        <v>478471.77</v>
      </c>
      <c r="M73" s="123"/>
    </row>
    <row r="74" spans="1:13" ht="20.25">
      <c r="A74" s="120" t="s">
        <v>195</v>
      </c>
      <c r="B74" s="82">
        <v>10</v>
      </c>
      <c r="C74" s="122" t="s">
        <v>196</v>
      </c>
      <c r="D74" s="119" t="str">
        <f>IF(LEFT(C74,5)="000 8","X",C74)</f>
        <v>000 1 12 01020 01 0000 120</v>
      </c>
      <c r="E74" s="123">
        <v>26000</v>
      </c>
      <c r="F74" s="123"/>
      <c r="G74" s="123">
        <v>26000</v>
      </c>
      <c r="H74" s="123"/>
      <c r="I74" s="123">
        <v>22757.06</v>
      </c>
      <c r="J74" s="123">
        <v>22757.06</v>
      </c>
      <c r="K74" s="123"/>
      <c r="L74" s="123">
        <v>22757.06</v>
      </c>
      <c r="M74" s="123"/>
    </row>
    <row r="75" spans="1:13" ht="20.25">
      <c r="A75" s="120" t="s">
        <v>197</v>
      </c>
      <c r="B75" s="82">
        <v>10</v>
      </c>
      <c r="C75" s="122" t="s">
        <v>198</v>
      </c>
      <c r="D75" s="119" t="str">
        <f>IF(LEFT(C75,5)="000 8","X",C75)</f>
        <v>000 1 12 01030 01 0000 120</v>
      </c>
      <c r="E75" s="123">
        <v>700000</v>
      </c>
      <c r="F75" s="123"/>
      <c r="G75" s="123">
        <v>700000</v>
      </c>
      <c r="H75" s="123"/>
      <c r="I75" s="123">
        <v>809689.89</v>
      </c>
      <c r="J75" s="123">
        <v>809689.89</v>
      </c>
      <c r="K75" s="123"/>
      <c r="L75" s="123">
        <v>809689.89</v>
      </c>
      <c r="M75" s="123"/>
    </row>
    <row r="76" spans="1:13" ht="20.25">
      <c r="A76" s="120" t="s">
        <v>199</v>
      </c>
      <c r="B76" s="82">
        <v>10</v>
      </c>
      <c r="C76" s="122" t="s">
        <v>200</v>
      </c>
      <c r="D76" s="119" t="str">
        <f>IF(LEFT(C76,5)="000 8","X",C76)</f>
        <v>000 1 12 01040 01 0000 120</v>
      </c>
      <c r="E76" s="123">
        <v>1490000</v>
      </c>
      <c r="F76" s="123"/>
      <c r="G76" s="123">
        <v>1490000</v>
      </c>
      <c r="H76" s="123"/>
      <c r="I76" s="123">
        <v>1261446.11</v>
      </c>
      <c r="J76" s="123">
        <v>1261446.11</v>
      </c>
      <c r="K76" s="123"/>
      <c r="L76" s="123">
        <v>1261446.11</v>
      </c>
      <c r="M76" s="123"/>
    </row>
    <row r="77" spans="1:13" ht="20.25">
      <c r="A77" s="120" t="s">
        <v>201</v>
      </c>
      <c r="B77" s="82">
        <v>10</v>
      </c>
      <c r="C77" s="122" t="s">
        <v>202</v>
      </c>
      <c r="D77" s="119" t="str">
        <f>IF(LEFT(C77,5)="000 8","X",C77)</f>
        <v>000 1 13 00000 00 0000 000</v>
      </c>
      <c r="E77" s="123">
        <v>35006500</v>
      </c>
      <c r="F77" s="123"/>
      <c r="G77" s="123">
        <v>34692500</v>
      </c>
      <c r="H77" s="123">
        <v>314000</v>
      </c>
      <c r="I77" s="123">
        <v>34334173.84</v>
      </c>
      <c r="J77" s="123">
        <v>34334173.84</v>
      </c>
      <c r="K77" s="123"/>
      <c r="L77" s="123">
        <v>34100119.48</v>
      </c>
      <c r="M77" s="123">
        <v>234054.36</v>
      </c>
    </row>
    <row r="78" spans="1:13" ht="12.75">
      <c r="A78" s="120" t="s">
        <v>203</v>
      </c>
      <c r="B78" s="82">
        <v>10</v>
      </c>
      <c r="C78" s="122" t="s">
        <v>204</v>
      </c>
      <c r="D78" s="119" t="str">
        <f>IF(LEFT(C78,5)="000 8","X",C78)</f>
        <v>000 1 13 01000 00 0000 130</v>
      </c>
      <c r="E78" s="123">
        <v>2708200</v>
      </c>
      <c r="F78" s="123"/>
      <c r="G78" s="123">
        <v>2708200</v>
      </c>
      <c r="H78" s="123"/>
      <c r="I78" s="123">
        <v>2050073.35</v>
      </c>
      <c r="J78" s="123">
        <v>2050073.35</v>
      </c>
      <c r="K78" s="123"/>
      <c r="L78" s="123">
        <v>2050073.35</v>
      </c>
      <c r="M78" s="123"/>
    </row>
    <row r="79" spans="1:13" ht="12.75">
      <c r="A79" s="120" t="s">
        <v>205</v>
      </c>
      <c r="B79" s="82">
        <v>10</v>
      </c>
      <c r="C79" s="122" t="s">
        <v>206</v>
      </c>
      <c r="D79" s="119" t="str">
        <f>IF(LEFT(C79,5)="000 8","X",C79)</f>
        <v>000 1 13 01990 00 0000 130</v>
      </c>
      <c r="E79" s="123">
        <v>2708200</v>
      </c>
      <c r="F79" s="123"/>
      <c r="G79" s="123">
        <v>2708200</v>
      </c>
      <c r="H79" s="123"/>
      <c r="I79" s="123">
        <v>2050073.35</v>
      </c>
      <c r="J79" s="123">
        <v>2050073.35</v>
      </c>
      <c r="K79" s="123"/>
      <c r="L79" s="123">
        <v>2050073.35</v>
      </c>
      <c r="M79" s="123"/>
    </row>
    <row r="80" spans="1:13" ht="30">
      <c r="A80" s="120" t="s">
        <v>207</v>
      </c>
      <c r="B80" s="82">
        <v>10</v>
      </c>
      <c r="C80" s="122" t="s">
        <v>208</v>
      </c>
      <c r="D80" s="119" t="str">
        <f>IF(LEFT(C80,5)="000 8","X",C80)</f>
        <v>000 1 13 01995 05 0000 130</v>
      </c>
      <c r="E80" s="123">
        <v>2708200</v>
      </c>
      <c r="F80" s="123"/>
      <c r="G80" s="123">
        <v>2708200</v>
      </c>
      <c r="H80" s="123"/>
      <c r="I80" s="123">
        <v>2050073.35</v>
      </c>
      <c r="J80" s="123">
        <v>2050073.35</v>
      </c>
      <c r="K80" s="123"/>
      <c r="L80" s="123">
        <v>2050073.35</v>
      </c>
      <c r="M80" s="123"/>
    </row>
    <row r="81" spans="1:13" ht="12.75">
      <c r="A81" s="120" t="s">
        <v>209</v>
      </c>
      <c r="B81" s="82">
        <v>10</v>
      </c>
      <c r="C81" s="122" t="s">
        <v>210</v>
      </c>
      <c r="D81" s="119" t="str">
        <f>IF(LEFT(C81,5)="000 8","X",C81)</f>
        <v>000 1 13 02000 00 0000 130</v>
      </c>
      <c r="E81" s="123">
        <v>32298300</v>
      </c>
      <c r="F81" s="123"/>
      <c r="G81" s="123">
        <v>31984300</v>
      </c>
      <c r="H81" s="123">
        <v>314000</v>
      </c>
      <c r="I81" s="123">
        <v>32284100.49</v>
      </c>
      <c r="J81" s="123">
        <v>32284100.49</v>
      </c>
      <c r="K81" s="123"/>
      <c r="L81" s="123">
        <v>32050046.13</v>
      </c>
      <c r="M81" s="123">
        <v>234054.36</v>
      </c>
    </row>
    <row r="82" spans="1:13" ht="12.75">
      <c r="A82" s="120" t="s">
        <v>211</v>
      </c>
      <c r="B82" s="82">
        <v>10</v>
      </c>
      <c r="C82" s="122" t="s">
        <v>212</v>
      </c>
      <c r="D82" s="119" t="str">
        <f>IF(LEFT(C82,5)="000 8","X",C82)</f>
        <v>000 1 13 02990 00 0000 130</v>
      </c>
      <c r="E82" s="123">
        <v>32298300</v>
      </c>
      <c r="F82" s="123"/>
      <c r="G82" s="123">
        <v>31984300</v>
      </c>
      <c r="H82" s="123">
        <v>314000</v>
      </c>
      <c r="I82" s="123">
        <v>32284100.49</v>
      </c>
      <c r="J82" s="123">
        <v>32284100.49</v>
      </c>
      <c r="K82" s="123"/>
      <c r="L82" s="123">
        <v>32050046.13</v>
      </c>
      <c r="M82" s="123">
        <v>234054.36</v>
      </c>
    </row>
    <row r="83" spans="1:13" ht="20.25">
      <c r="A83" s="120" t="s">
        <v>213</v>
      </c>
      <c r="B83" s="82">
        <v>10</v>
      </c>
      <c r="C83" s="122" t="s">
        <v>214</v>
      </c>
      <c r="D83" s="119" t="str">
        <f>IF(LEFT(C83,5)="000 8","X",C83)</f>
        <v>000 1 13 02995 05 0000 130</v>
      </c>
      <c r="E83" s="123">
        <v>31984300</v>
      </c>
      <c r="F83" s="123"/>
      <c r="G83" s="123">
        <v>31984300</v>
      </c>
      <c r="H83" s="123"/>
      <c r="I83" s="123">
        <v>32050046.13</v>
      </c>
      <c r="J83" s="123">
        <v>32050046.13</v>
      </c>
      <c r="K83" s="123"/>
      <c r="L83" s="123">
        <v>32050046.13</v>
      </c>
      <c r="M83" s="123"/>
    </row>
    <row r="84" spans="1:13" ht="20.25">
      <c r="A84" s="120" t="s">
        <v>215</v>
      </c>
      <c r="B84" s="82">
        <v>10</v>
      </c>
      <c r="C84" s="122" t="s">
        <v>216</v>
      </c>
      <c r="D84" s="119" t="str">
        <f>IF(LEFT(C84,5)="000 8","X",C84)</f>
        <v>000 1 13 02995 10 0000 130</v>
      </c>
      <c r="E84" s="123">
        <v>314000</v>
      </c>
      <c r="F84" s="123"/>
      <c r="G84" s="123"/>
      <c r="H84" s="123">
        <v>314000</v>
      </c>
      <c r="I84" s="123">
        <v>234054.36</v>
      </c>
      <c r="J84" s="123">
        <v>234054.36</v>
      </c>
      <c r="K84" s="123"/>
      <c r="L84" s="123"/>
      <c r="M84" s="123">
        <v>234054.36</v>
      </c>
    </row>
    <row r="85" spans="1:13" ht="20.25">
      <c r="A85" s="120" t="s">
        <v>217</v>
      </c>
      <c r="B85" s="82">
        <v>10</v>
      </c>
      <c r="C85" s="122" t="s">
        <v>218</v>
      </c>
      <c r="D85" s="119" t="str">
        <f>IF(LEFT(C85,5)="000 8","X",C85)</f>
        <v>000 1 14 00000 00 0000 000</v>
      </c>
      <c r="E85" s="123">
        <v>22132600</v>
      </c>
      <c r="F85" s="123"/>
      <c r="G85" s="123">
        <v>18914700</v>
      </c>
      <c r="H85" s="123">
        <v>3217900</v>
      </c>
      <c r="I85" s="123">
        <v>22740598.59</v>
      </c>
      <c r="J85" s="123">
        <v>22740598.59</v>
      </c>
      <c r="K85" s="123"/>
      <c r="L85" s="123">
        <v>19548856.89</v>
      </c>
      <c r="M85" s="123">
        <v>3191741.7</v>
      </c>
    </row>
    <row r="86" spans="1:13" ht="60.75">
      <c r="A86" s="120" t="s">
        <v>219</v>
      </c>
      <c r="B86" s="82">
        <v>10</v>
      </c>
      <c r="C86" s="122" t="s">
        <v>220</v>
      </c>
      <c r="D86" s="119" t="str">
        <f>IF(LEFT(C86,5)="000 8","X",C86)</f>
        <v>000 1 14 02000 00 0000 000</v>
      </c>
      <c r="E86" s="123">
        <v>16203500</v>
      </c>
      <c r="F86" s="123"/>
      <c r="G86" s="123">
        <v>16203500</v>
      </c>
      <c r="H86" s="123"/>
      <c r="I86" s="123">
        <v>16357115.6</v>
      </c>
      <c r="J86" s="123">
        <v>16357115.6</v>
      </c>
      <c r="K86" s="123"/>
      <c r="L86" s="123">
        <v>16357115.6</v>
      </c>
      <c r="M86" s="123"/>
    </row>
    <row r="87" spans="1:13" ht="71.25">
      <c r="A87" s="120" t="s">
        <v>221</v>
      </c>
      <c r="B87" s="82">
        <v>10</v>
      </c>
      <c r="C87" s="122" t="s">
        <v>222</v>
      </c>
      <c r="D87" s="119" t="str">
        <f>IF(LEFT(C87,5)="000 8","X",C87)</f>
        <v>000 1 14 02050 05 0000 410</v>
      </c>
      <c r="E87" s="123">
        <v>16203500</v>
      </c>
      <c r="F87" s="123"/>
      <c r="G87" s="123">
        <v>16203500</v>
      </c>
      <c r="H87" s="123"/>
      <c r="I87" s="123">
        <v>16357115.6</v>
      </c>
      <c r="J87" s="123">
        <v>16357115.6</v>
      </c>
      <c r="K87" s="123"/>
      <c r="L87" s="123">
        <v>16357115.6</v>
      </c>
      <c r="M87" s="123"/>
    </row>
    <row r="88" spans="1:13" ht="71.25">
      <c r="A88" s="120" t="s">
        <v>223</v>
      </c>
      <c r="B88" s="82">
        <v>10</v>
      </c>
      <c r="C88" s="122" t="s">
        <v>224</v>
      </c>
      <c r="D88" s="119" t="str">
        <f>IF(LEFT(C88,5)="000 8","X",C88)</f>
        <v>000 1 14 02052 05 0000 410</v>
      </c>
      <c r="E88" s="123"/>
      <c r="F88" s="123"/>
      <c r="G88" s="123"/>
      <c r="H88" s="123"/>
      <c r="I88" s="123">
        <v>69875.77</v>
      </c>
      <c r="J88" s="123">
        <v>69875.77</v>
      </c>
      <c r="K88" s="123"/>
      <c r="L88" s="123">
        <v>69875.77</v>
      </c>
      <c r="M88" s="123"/>
    </row>
    <row r="89" spans="1:13" ht="71.25">
      <c r="A89" s="120" t="s">
        <v>225</v>
      </c>
      <c r="B89" s="82">
        <v>10</v>
      </c>
      <c r="C89" s="122" t="s">
        <v>226</v>
      </c>
      <c r="D89" s="119" t="str">
        <f>IF(LEFT(C89,5)="000 8","X",C89)</f>
        <v>000 1 14 02053 05 0000 410</v>
      </c>
      <c r="E89" s="123">
        <v>16203500</v>
      </c>
      <c r="F89" s="123"/>
      <c r="G89" s="123">
        <v>16203500</v>
      </c>
      <c r="H89" s="123"/>
      <c r="I89" s="123">
        <v>16287239.83</v>
      </c>
      <c r="J89" s="123">
        <v>16287239.83</v>
      </c>
      <c r="K89" s="123"/>
      <c r="L89" s="123">
        <v>16287239.83</v>
      </c>
      <c r="M89" s="123"/>
    </row>
    <row r="90" spans="1:13" ht="40.5">
      <c r="A90" s="120" t="s">
        <v>227</v>
      </c>
      <c r="B90" s="82">
        <v>10</v>
      </c>
      <c r="C90" s="122" t="s">
        <v>228</v>
      </c>
      <c r="D90" s="119" t="str">
        <f>IF(LEFT(C90,5)="000 8","X",C90)</f>
        <v>000 1 14 06000 00 0000 430</v>
      </c>
      <c r="E90" s="123">
        <v>5929100</v>
      </c>
      <c r="F90" s="123"/>
      <c r="G90" s="123">
        <v>2711200</v>
      </c>
      <c r="H90" s="123">
        <v>3217900</v>
      </c>
      <c r="I90" s="123">
        <v>6383482.99</v>
      </c>
      <c r="J90" s="123">
        <v>6383482.99</v>
      </c>
      <c r="K90" s="123"/>
      <c r="L90" s="123">
        <v>3191741.29</v>
      </c>
      <c r="M90" s="123">
        <v>3191741.7</v>
      </c>
    </row>
    <row r="91" spans="1:13" ht="30">
      <c r="A91" s="120" t="s">
        <v>229</v>
      </c>
      <c r="B91" s="82">
        <v>10</v>
      </c>
      <c r="C91" s="122" t="s">
        <v>230</v>
      </c>
      <c r="D91" s="119" t="str">
        <f>IF(LEFT(C91,5)="000 8","X",C91)</f>
        <v>000 1 14 06010 00 0000 430</v>
      </c>
      <c r="E91" s="123">
        <v>5929100</v>
      </c>
      <c r="F91" s="123"/>
      <c r="G91" s="123">
        <v>2711200</v>
      </c>
      <c r="H91" s="123">
        <v>3217900</v>
      </c>
      <c r="I91" s="123">
        <v>6383482.99</v>
      </c>
      <c r="J91" s="123">
        <v>6383482.99</v>
      </c>
      <c r="K91" s="123"/>
      <c r="L91" s="123">
        <v>3191741.29</v>
      </c>
      <c r="M91" s="123">
        <v>3191741.7</v>
      </c>
    </row>
    <row r="92" spans="1:13" ht="40.5">
      <c r="A92" s="120" t="s">
        <v>231</v>
      </c>
      <c r="B92" s="82">
        <v>10</v>
      </c>
      <c r="C92" s="122" t="s">
        <v>232</v>
      </c>
      <c r="D92" s="119" t="str">
        <f>IF(LEFT(C92,5)="000 8","X",C92)</f>
        <v>000 1 14 06013 10 0000 430</v>
      </c>
      <c r="E92" s="123">
        <v>5929100</v>
      </c>
      <c r="F92" s="123"/>
      <c r="G92" s="123">
        <v>2711200</v>
      </c>
      <c r="H92" s="123">
        <v>3217900</v>
      </c>
      <c r="I92" s="123">
        <v>6383482.99</v>
      </c>
      <c r="J92" s="123">
        <v>6383482.99</v>
      </c>
      <c r="K92" s="123"/>
      <c r="L92" s="123">
        <v>3191741.29</v>
      </c>
      <c r="M92" s="123">
        <v>3191741.7</v>
      </c>
    </row>
    <row r="93" spans="1:13" ht="12.75">
      <c r="A93" s="120" t="s">
        <v>233</v>
      </c>
      <c r="B93" s="82">
        <v>10</v>
      </c>
      <c r="C93" s="122" t="s">
        <v>234</v>
      </c>
      <c r="D93" s="119" t="str">
        <f>IF(LEFT(C93,5)="000 8","X",C93)</f>
        <v>000 1 16 00000 00 0000 000</v>
      </c>
      <c r="E93" s="123">
        <v>4584800</v>
      </c>
      <c r="F93" s="123"/>
      <c r="G93" s="123">
        <v>4485800</v>
      </c>
      <c r="H93" s="123">
        <v>99000</v>
      </c>
      <c r="I93" s="123">
        <v>3736366.47</v>
      </c>
      <c r="J93" s="123">
        <v>3736366.47</v>
      </c>
      <c r="K93" s="123"/>
      <c r="L93" s="123">
        <v>3651670.58</v>
      </c>
      <c r="M93" s="123">
        <v>84695.89</v>
      </c>
    </row>
    <row r="94" spans="1:13" ht="20.25">
      <c r="A94" s="120" t="s">
        <v>235</v>
      </c>
      <c r="B94" s="82">
        <v>10</v>
      </c>
      <c r="C94" s="122" t="s">
        <v>236</v>
      </c>
      <c r="D94" s="119" t="str">
        <f>IF(LEFT(C94,5)="000 8","X",C94)</f>
        <v>000 1 16 03000 00 0000 140</v>
      </c>
      <c r="E94" s="123">
        <v>80000</v>
      </c>
      <c r="F94" s="123"/>
      <c r="G94" s="123">
        <v>80000</v>
      </c>
      <c r="H94" s="123"/>
      <c r="I94" s="123">
        <v>40578.6</v>
      </c>
      <c r="J94" s="123">
        <v>40578.6</v>
      </c>
      <c r="K94" s="123"/>
      <c r="L94" s="123">
        <v>40578.6</v>
      </c>
      <c r="M94" s="123"/>
    </row>
    <row r="95" spans="1:13" ht="102">
      <c r="A95" s="120" t="s">
        <v>237</v>
      </c>
      <c r="B95" s="82">
        <v>10</v>
      </c>
      <c r="C95" s="122" t="s">
        <v>238</v>
      </c>
      <c r="D95" s="119" t="str">
        <f>IF(LEFT(C95,5)="000 8","X",C95)</f>
        <v>000 1 16 03010 01 0000 140</v>
      </c>
      <c r="E95" s="123">
        <v>60000</v>
      </c>
      <c r="F95" s="123"/>
      <c r="G95" s="123">
        <v>60000</v>
      </c>
      <c r="H95" s="123"/>
      <c r="I95" s="123">
        <v>38277.71</v>
      </c>
      <c r="J95" s="123">
        <v>38277.71</v>
      </c>
      <c r="K95" s="123"/>
      <c r="L95" s="123">
        <v>38277.71</v>
      </c>
      <c r="M95" s="123"/>
    </row>
    <row r="96" spans="1:13" ht="40.5">
      <c r="A96" s="120" t="s">
        <v>239</v>
      </c>
      <c r="B96" s="82">
        <v>10</v>
      </c>
      <c r="C96" s="122" t="s">
        <v>240</v>
      </c>
      <c r="D96" s="119" t="str">
        <f>IF(LEFT(C96,5)="000 8","X",C96)</f>
        <v>000 1 16 03030 01 0000 140</v>
      </c>
      <c r="E96" s="123">
        <v>20000</v>
      </c>
      <c r="F96" s="123"/>
      <c r="G96" s="123">
        <v>20000</v>
      </c>
      <c r="H96" s="123"/>
      <c r="I96" s="123">
        <v>2300.89</v>
      </c>
      <c r="J96" s="123">
        <v>2300.89</v>
      </c>
      <c r="K96" s="123"/>
      <c r="L96" s="123">
        <v>2300.89</v>
      </c>
      <c r="M96" s="123"/>
    </row>
    <row r="97" spans="1:13" ht="51">
      <c r="A97" s="120" t="s">
        <v>241</v>
      </c>
      <c r="B97" s="82">
        <v>10</v>
      </c>
      <c r="C97" s="122" t="s">
        <v>242</v>
      </c>
      <c r="D97" s="119" t="str">
        <f>IF(LEFT(C97,5)="000 8","X",C97)</f>
        <v>000 1 16 06000 01 0000 140</v>
      </c>
      <c r="E97" s="123">
        <v>164700</v>
      </c>
      <c r="F97" s="123"/>
      <c r="G97" s="123">
        <v>164700</v>
      </c>
      <c r="H97" s="123"/>
      <c r="I97" s="123">
        <v>167700</v>
      </c>
      <c r="J97" s="123">
        <v>167700</v>
      </c>
      <c r="K97" s="123"/>
      <c r="L97" s="123">
        <v>167700</v>
      </c>
      <c r="M97" s="123"/>
    </row>
    <row r="98" spans="1:13" ht="51">
      <c r="A98" s="120" t="s">
        <v>243</v>
      </c>
      <c r="B98" s="82">
        <v>10</v>
      </c>
      <c r="C98" s="122" t="s">
        <v>244</v>
      </c>
      <c r="D98" s="119" t="str">
        <f>IF(LEFT(C98,5)="000 8","X",C98)</f>
        <v>000 1 16 08000 01 0000 140</v>
      </c>
      <c r="E98" s="123">
        <v>3500</v>
      </c>
      <c r="F98" s="123"/>
      <c r="G98" s="123">
        <v>3500</v>
      </c>
      <c r="H98" s="123"/>
      <c r="I98" s="123">
        <v>2800</v>
      </c>
      <c r="J98" s="123">
        <v>2800</v>
      </c>
      <c r="K98" s="123"/>
      <c r="L98" s="123">
        <v>2800</v>
      </c>
      <c r="M98" s="123"/>
    </row>
    <row r="99" spans="1:13" ht="40.5">
      <c r="A99" s="120" t="s">
        <v>245</v>
      </c>
      <c r="B99" s="82">
        <v>10</v>
      </c>
      <c r="C99" s="122" t="s">
        <v>246</v>
      </c>
      <c r="D99" s="119" t="str">
        <f>IF(LEFT(C99,5)="000 8","X",C99)</f>
        <v>000 1 16 08010 01 0000 140</v>
      </c>
      <c r="E99" s="123">
        <v>1500</v>
      </c>
      <c r="F99" s="123"/>
      <c r="G99" s="123">
        <v>1500</v>
      </c>
      <c r="H99" s="123"/>
      <c r="I99" s="123">
        <v>800</v>
      </c>
      <c r="J99" s="123">
        <v>800</v>
      </c>
      <c r="K99" s="123"/>
      <c r="L99" s="123">
        <v>800</v>
      </c>
      <c r="M99" s="123"/>
    </row>
    <row r="100" spans="1:13" ht="40.5">
      <c r="A100" s="120" t="s">
        <v>247</v>
      </c>
      <c r="B100" s="82">
        <v>10</v>
      </c>
      <c r="C100" s="122" t="s">
        <v>248</v>
      </c>
      <c r="D100" s="119" t="str">
        <f>IF(LEFT(C100,5)="000 8","X",C100)</f>
        <v>000 1 16 08020 01 0000 140</v>
      </c>
      <c r="E100" s="123">
        <v>2000</v>
      </c>
      <c r="F100" s="123"/>
      <c r="G100" s="123">
        <v>2000</v>
      </c>
      <c r="H100" s="123"/>
      <c r="I100" s="123">
        <v>2000</v>
      </c>
      <c r="J100" s="123">
        <v>2000</v>
      </c>
      <c r="K100" s="123"/>
      <c r="L100" s="123">
        <v>2000</v>
      </c>
      <c r="M100" s="123"/>
    </row>
    <row r="101" spans="1:13" ht="30">
      <c r="A101" s="120" t="s">
        <v>249</v>
      </c>
      <c r="B101" s="82">
        <v>10</v>
      </c>
      <c r="C101" s="122" t="s">
        <v>250</v>
      </c>
      <c r="D101" s="119" t="str">
        <f>IF(LEFT(C101,5)="000 8","X",C101)</f>
        <v>000 1 16 21000 00 0000 140</v>
      </c>
      <c r="E101" s="123">
        <v>6300</v>
      </c>
      <c r="F101" s="123"/>
      <c r="G101" s="123">
        <v>6300</v>
      </c>
      <c r="H101" s="123"/>
      <c r="I101" s="123">
        <v>1600</v>
      </c>
      <c r="J101" s="123">
        <v>1600</v>
      </c>
      <c r="K101" s="123"/>
      <c r="L101" s="123">
        <v>1600</v>
      </c>
      <c r="M101" s="123"/>
    </row>
    <row r="102" spans="1:13" ht="40.5">
      <c r="A102" s="120" t="s">
        <v>251</v>
      </c>
      <c r="B102" s="82">
        <v>10</v>
      </c>
      <c r="C102" s="122" t="s">
        <v>252</v>
      </c>
      <c r="D102" s="119" t="str">
        <f>IF(LEFT(C102,5)="000 8","X",C102)</f>
        <v>000 1 16 21050 05 0000 140</v>
      </c>
      <c r="E102" s="123">
        <v>6300</v>
      </c>
      <c r="F102" s="123"/>
      <c r="G102" s="123">
        <v>6300</v>
      </c>
      <c r="H102" s="123"/>
      <c r="I102" s="123">
        <v>1600</v>
      </c>
      <c r="J102" s="123">
        <v>1600</v>
      </c>
      <c r="K102" s="123"/>
      <c r="L102" s="123">
        <v>1600</v>
      </c>
      <c r="M102" s="123"/>
    </row>
    <row r="103" spans="1:13" ht="71.25">
      <c r="A103" s="120" t="s">
        <v>253</v>
      </c>
      <c r="B103" s="82">
        <v>10</v>
      </c>
      <c r="C103" s="122" t="s">
        <v>254</v>
      </c>
      <c r="D103" s="119" t="str">
        <f>IF(LEFT(C103,5)="000 8","X",C103)</f>
        <v>000 1 16 25000 00 0000 140</v>
      </c>
      <c r="E103" s="123">
        <v>93700</v>
      </c>
      <c r="F103" s="123"/>
      <c r="G103" s="123">
        <v>93700</v>
      </c>
      <c r="H103" s="123"/>
      <c r="I103" s="123">
        <v>95250</v>
      </c>
      <c r="J103" s="123">
        <v>95250</v>
      </c>
      <c r="K103" s="123"/>
      <c r="L103" s="123">
        <v>95250</v>
      </c>
      <c r="M103" s="123"/>
    </row>
    <row r="104" spans="1:13" ht="30">
      <c r="A104" s="120" t="s">
        <v>255</v>
      </c>
      <c r="B104" s="82">
        <v>10</v>
      </c>
      <c r="C104" s="122" t="s">
        <v>256</v>
      </c>
      <c r="D104" s="119" t="str">
        <f>IF(LEFT(C104,5)="000 8","X",C104)</f>
        <v>000 1 16 25020 01 0000 140</v>
      </c>
      <c r="E104" s="123">
        <v>52700</v>
      </c>
      <c r="F104" s="123"/>
      <c r="G104" s="123">
        <v>52700</v>
      </c>
      <c r="H104" s="123"/>
      <c r="I104" s="123">
        <v>60750</v>
      </c>
      <c r="J104" s="123">
        <v>60750</v>
      </c>
      <c r="K104" s="123"/>
      <c r="L104" s="123">
        <v>60750</v>
      </c>
      <c r="M104" s="123"/>
    </row>
    <row r="105" spans="1:13" ht="30">
      <c r="A105" s="120" t="s">
        <v>257</v>
      </c>
      <c r="B105" s="82">
        <v>10</v>
      </c>
      <c r="C105" s="122" t="s">
        <v>258</v>
      </c>
      <c r="D105" s="119" t="str">
        <f>IF(LEFT(C105,5)="000 8","X",C105)</f>
        <v>000 1 16 25050 01 0000 140</v>
      </c>
      <c r="E105" s="123">
        <v>31000</v>
      </c>
      <c r="F105" s="123"/>
      <c r="G105" s="123">
        <v>31000</v>
      </c>
      <c r="H105" s="123"/>
      <c r="I105" s="123">
        <v>31000</v>
      </c>
      <c r="J105" s="123">
        <v>31000</v>
      </c>
      <c r="K105" s="123"/>
      <c r="L105" s="123">
        <v>31000</v>
      </c>
      <c r="M105" s="123"/>
    </row>
    <row r="106" spans="1:13" ht="20.25">
      <c r="A106" s="120" t="s">
        <v>259</v>
      </c>
      <c r="B106" s="82">
        <v>10</v>
      </c>
      <c r="C106" s="122" t="s">
        <v>260</v>
      </c>
      <c r="D106" s="119" t="str">
        <f>IF(LEFT(C106,5)="000 8","X",C106)</f>
        <v>000 1 16 25060 01 0000 140</v>
      </c>
      <c r="E106" s="123">
        <v>10000</v>
      </c>
      <c r="F106" s="123"/>
      <c r="G106" s="123">
        <v>10000</v>
      </c>
      <c r="H106" s="123"/>
      <c r="I106" s="123">
        <v>3500</v>
      </c>
      <c r="J106" s="123">
        <v>3500</v>
      </c>
      <c r="K106" s="123"/>
      <c r="L106" s="123">
        <v>3500</v>
      </c>
      <c r="M106" s="123"/>
    </row>
    <row r="107" spans="1:13" ht="40.5">
      <c r="A107" s="120" t="s">
        <v>261</v>
      </c>
      <c r="B107" s="82">
        <v>10</v>
      </c>
      <c r="C107" s="122" t="s">
        <v>262</v>
      </c>
      <c r="D107" s="119" t="str">
        <f>IF(LEFT(C107,5)="000 8","X",C107)</f>
        <v>000 1 16 28000 01 0000 140</v>
      </c>
      <c r="E107" s="123">
        <v>128700</v>
      </c>
      <c r="F107" s="123"/>
      <c r="G107" s="123">
        <v>128700</v>
      </c>
      <c r="H107" s="123"/>
      <c r="I107" s="123">
        <v>118883.2</v>
      </c>
      <c r="J107" s="123">
        <v>118883.2</v>
      </c>
      <c r="K107" s="123"/>
      <c r="L107" s="123">
        <v>118883.2</v>
      </c>
      <c r="M107" s="123"/>
    </row>
    <row r="108" spans="1:13" ht="20.25">
      <c r="A108" s="120" t="s">
        <v>263</v>
      </c>
      <c r="B108" s="82">
        <v>10</v>
      </c>
      <c r="C108" s="122" t="s">
        <v>264</v>
      </c>
      <c r="D108" s="119" t="str">
        <f>IF(LEFT(C108,5)="000 8","X",C108)</f>
        <v>000 1 16 30000 01 0000 140</v>
      </c>
      <c r="E108" s="123">
        <v>550000</v>
      </c>
      <c r="F108" s="123"/>
      <c r="G108" s="123">
        <v>550000</v>
      </c>
      <c r="H108" s="123"/>
      <c r="I108" s="123">
        <v>434308.76</v>
      </c>
      <c r="J108" s="123">
        <v>434308.76</v>
      </c>
      <c r="K108" s="123"/>
      <c r="L108" s="123">
        <v>434308.76</v>
      </c>
      <c r="M108" s="123"/>
    </row>
    <row r="109" spans="1:13" ht="20.25">
      <c r="A109" s="120" t="s">
        <v>265</v>
      </c>
      <c r="B109" s="82">
        <v>10</v>
      </c>
      <c r="C109" s="122" t="s">
        <v>266</v>
      </c>
      <c r="D109" s="119" t="str">
        <f>IF(LEFT(C109,5)="000 8","X",C109)</f>
        <v>000 1 16 30030 01 0000 140</v>
      </c>
      <c r="E109" s="123">
        <v>550000</v>
      </c>
      <c r="F109" s="123"/>
      <c r="G109" s="123">
        <v>550000</v>
      </c>
      <c r="H109" s="123"/>
      <c r="I109" s="123">
        <v>434308.76</v>
      </c>
      <c r="J109" s="123">
        <v>434308.76</v>
      </c>
      <c r="K109" s="123"/>
      <c r="L109" s="123">
        <v>434308.76</v>
      </c>
      <c r="M109" s="123"/>
    </row>
    <row r="110" spans="1:13" ht="30">
      <c r="A110" s="120" t="s">
        <v>267</v>
      </c>
      <c r="B110" s="82">
        <v>10</v>
      </c>
      <c r="C110" s="122" t="s">
        <v>268</v>
      </c>
      <c r="D110" s="119" t="str">
        <f>IF(LEFT(C110,5)="000 8","X",C110)</f>
        <v>000 1 16 51000 02 0000 140</v>
      </c>
      <c r="E110" s="123">
        <v>99000</v>
      </c>
      <c r="F110" s="123"/>
      <c r="G110" s="123"/>
      <c r="H110" s="123">
        <v>99000</v>
      </c>
      <c r="I110" s="123">
        <v>84695.89</v>
      </c>
      <c r="J110" s="123">
        <v>84695.89</v>
      </c>
      <c r="K110" s="123"/>
      <c r="L110" s="123"/>
      <c r="M110" s="123">
        <v>84695.89</v>
      </c>
    </row>
    <row r="111" spans="1:13" ht="40.5">
      <c r="A111" s="120" t="s">
        <v>269</v>
      </c>
      <c r="B111" s="82">
        <v>10</v>
      </c>
      <c r="C111" s="122" t="s">
        <v>270</v>
      </c>
      <c r="D111" s="119" t="str">
        <f>IF(LEFT(C111,5)="000 8","X",C111)</f>
        <v>000 1 16 51040 02 0000 140</v>
      </c>
      <c r="E111" s="123">
        <v>99000</v>
      </c>
      <c r="F111" s="123"/>
      <c r="G111" s="123"/>
      <c r="H111" s="123">
        <v>99000</v>
      </c>
      <c r="I111" s="123">
        <v>84695.89</v>
      </c>
      <c r="J111" s="123">
        <v>84695.89</v>
      </c>
      <c r="K111" s="123"/>
      <c r="L111" s="123"/>
      <c r="M111" s="123">
        <v>84695.89</v>
      </c>
    </row>
    <row r="112" spans="1:13" ht="20.25">
      <c r="A112" s="120" t="s">
        <v>271</v>
      </c>
      <c r="B112" s="82">
        <v>10</v>
      </c>
      <c r="C112" s="122" t="s">
        <v>272</v>
      </c>
      <c r="D112" s="119" t="str">
        <f>IF(LEFT(C112,5)="000 8","X",C112)</f>
        <v>000 1 16 90000 00 0000 140</v>
      </c>
      <c r="E112" s="123">
        <v>3458900</v>
      </c>
      <c r="F112" s="123"/>
      <c r="G112" s="123">
        <v>3458900</v>
      </c>
      <c r="H112" s="123"/>
      <c r="I112" s="123">
        <v>2790550.02</v>
      </c>
      <c r="J112" s="123">
        <v>2790550.02</v>
      </c>
      <c r="K112" s="123"/>
      <c r="L112" s="123">
        <v>2790550.02</v>
      </c>
      <c r="M112" s="123"/>
    </row>
    <row r="113" spans="1:13" ht="30">
      <c r="A113" s="120" t="s">
        <v>273</v>
      </c>
      <c r="B113" s="82">
        <v>10</v>
      </c>
      <c r="C113" s="122" t="s">
        <v>274</v>
      </c>
      <c r="D113" s="119" t="str">
        <f>IF(LEFT(C113,5)="000 8","X",C113)</f>
        <v>000 1 16 90050 05 0000 140</v>
      </c>
      <c r="E113" s="123">
        <v>3458900</v>
      </c>
      <c r="F113" s="123"/>
      <c r="G113" s="123">
        <v>3458900</v>
      </c>
      <c r="H113" s="123"/>
      <c r="I113" s="123">
        <v>2790550.02</v>
      </c>
      <c r="J113" s="123">
        <v>2790550.02</v>
      </c>
      <c r="K113" s="123"/>
      <c r="L113" s="123">
        <v>2790550.02</v>
      </c>
      <c r="M113" s="123"/>
    </row>
    <row r="114" spans="1:13" ht="12.75">
      <c r="A114" s="120" t="s">
        <v>275</v>
      </c>
      <c r="B114" s="82">
        <v>10</v>
      </c>
      <c r="C114" s="122" t="s">
        <v>276</v>
      </c>
      <c r="D114" s="119" t="str">
        <f>IF(LEFT(C114,5)="000 8","X",C114)</f>
        <v>000 1 17 00000 00 0000 000</v>
      </c>
      <c r="E114" s="123"/>
      <c r="F114" s="123"/>
      <c r="G114" s="123"/>
      <c r="H114" s="123"/>
      <c r="I114" s="123">
        <v>-8354.25</v>
      </c>
      <c r="J114" s="123">
        <v>-8354.25</v>
      </c>
      <c r="K114" s="123"/>
      <c r="L114" s="123">
        <v>-8354.25</v>
      </c>
      <c r="M114" s="123"/>
    </row>
    <row r="115" spans="1:13" ht="12.75">
      <c r="A115" s="120" t="s">
        <v>277</v>
      </c>
      <c r="B115" s="82">
        <v>10</v>
      </c>
      <c r="C115" s="122" t="s">
        <v>278</v>
      </c>
      <c r="D115" s="119" t="str">
        <f>IF(LEFT(C115,5)="000 8","X",C115)</f>
        <v>000 1 17 01000 00 0000 180</v>
      </c>
      <c r="E115" s="123"/>
      <c r="F115" s="123"/>
      <c r="G115" s="123"/>
      <c r="H115" s="123"/>
      <c r="I115" s="123">
        <v>-8354.25</v>
      </c>
      <c r="J115" s="123">
        <v>-8354.25</v>
      </c>
      <c r="K115" s="123"/>
      <c r="L115" s="123">
        <v>-8354.25</v>
      </c>
      <c r="M115" s="123"/>
    </row>
    <row r="116" spans="1:13" ht="20.25">
      <c r="A116" s="120" t="s">
        <v>279</v>
      </c>
      <c r="B116" s="82">
        <v>10</v>
      </c>
      <c r="C116" s="122" t="s">
        <v>280</v>
      </c>
      <c r="D116" s="119" t="str">
        <f>IF(LEFT(C116,5)="000 8","X",C116)</f>
        <v>000 1 17 01050 05 0000 180</v>
      </c>
      <c r="E116" s="123"/>
      <c r="F116" s="123"/>
      <c r="G116" s="123"/>
      <c r="H116" s="123"/>
      <c r="I116" s="123">
        <v>-8354.25</v>
      </c>
      <c r="J116" s="123">
        <v>-8354.25</v>
      </c>
      <c r="K116" s="123"/>
      <c r="L116" s="123">
        <v>-8354.25</v>
      </c>
      <c r="M116" s="123"/>
    </row>
    <row r="117" spans="1:13" ht="12.75">
      <c r="A117" s="120" t="s">
        <v>281</v>
      </c>
      <c r="B117" s="82">
        <v>10</v>
      </c>
      <c r="C117" s="122" t="s">
        <v>282</v>
      </c>
      <c r="D117" s="119" t="str">
        <f>IF(LEFT(C117,5)="000 8","X",C117)</f>
        <v>000 2 00 00000 00 0000 000</v>
      </c>
      <c r="E117" s="123">
        <v>1611886164</v>
      </c>
      <c r="F117" s="123">
        <v>551874037</v>
      </c>
      <c r="G117" s="123">
        <v>1818378036</v>
      </c>
      <c r="H117" s="123">
        <v>345382165</v>
      </c>
      <c r="I117" s="123">
        <v>1134710290.82</v>
      </c>
      <c r="J117" s="123">
        <v>1134710290.82</v>
      </c>
      <c r="K117" s="123">
        <v>438231063.42</v>
      </c>
      <c r="L117" s="123">
        <v>1307750209.9</v>
      </c>
      <c r="M117" s="123">
        <v>265191144.34</v>
      </c>
    </row>
    <row r="118" spans="1:13" ht="30">
      <c r="A118" s="120" t="s">
        <v>283</v>
      </c>
      <c r="B118" s="82">
        <v>10</v>
      </c>
      <c r="C118" s="122" t="s">
        <v>284</v>
      </c>
      <c r="D118" s="119" t="str">
        <f>IF(LEFT(C118,5)="000 8","X",C118)</f>
        <v>000 2 02 00000 00 0000 000</v>
      </c>
      <c r="E118" s="123">
        <v>1370007264</v>
      </c>
      <c r="F118" s="123">
        <v>551874037</v>
      </c>
      <c r="G118" s="123">
        <v>1601625136</v>
      </c>
      <c r="H118" s="123">
        <v>320256165</v>
      </c>
      <c r="I118" s="123">
        <v>1127878798.19</v>
      </c>
      <c r="J118" s="123">
        <v>1127878798.19</v>
      </c>
      <c r="K118" s="123">
        <v>438231063.42</v>
      </c>
      <c r="L118" s="123">
        <v>1301202357.27</v>
      </c>
      <c r="M118" s="123">
        <v>264907504.34</v>
      </c>
    </row>
    <row r="119" spans="1:13" ht="20.25">
      <c r="A119" s="120" t="s">
        <v>285</v>
      </c>
      <c r="B119" s="82">
        <v>10</v>
      </c>
      <c r="C119" s="122" t="s">
        <v>286</v>
      </c>
      <c r="D119" s="119" t="str">
        <f>IF(LEFT(C119,5)="000 8","X",C119)</f>
        <v>000 2 02 01000 00 0000 151</v>
      </c>
      <c r="E119" s="123">
        <v>397083000</v>
      </c>
      <c r="F119" s="123">
        <v>52529000</v>
      </c>
      <c r="G119" s="123">
        <v>397083000</v>
      </c>
      <c r="H119" s="123">
        <v>52529000</v>
      </c>
      <c r="I119" s="123">
        <v>390083000</v>
      </c>
      <c r="J119" s="123">
        <v>390083000</v>
      </c>
      <c r="K119" s="123">
        <v>29198515.06</v>
      </c>
      <c r="L119" s="123">
        <v>390083000</v>
      </c>
      <c r="M119" s="123">
        <v>29198515.06</v>
      </c>
    </row>
    <row r="120" spans="1:13" ht="12.75">
      <c r="A120" s="120" t="s">
        <v>287</v>
      </c>
      <c r="B120" s="82">
        <v>10</v>
      </c>
      <c r="C120" s="122" t="s">
        <v>288</v>
      </c>
      <c r="D120" s="119" t="str">
        <f>IF(LEFT(C120,5)="000 8","X",C120)</f>
        <v>000 2 02 01001 00 0000 151</v>
      </c>
      <c r="E120" s="123">
        <v>361083000</v>
      </c>
      <c r="F120" s="123">
        <v>52529000</v>
      </c>
      <c r="G120" s="123">
        <v>361083000</v>
      </c>
      <c r="H120" s="123">
        <v>52529000</v>
      </c>
      <c r="I120" s="123">
        <v>361083000</v>
      </c>
      <c r="J120" s="123">
        <v>361083000</v>
      </c>
      <c r="K120" s="123">
        <v>29198515.06</v>
      </c>
      <c r="L120" s="123">
        <v>361083000</v>
      </c>
      <c r="M120" s="123">
        <v>29198515.06</v>
      </c>
    </row>
    <row r="121" spans="1:13" ht="20.25">
      <c r="A121" s="120" t="s">
        <v>289</v>
      </c>
      <c r="B121" s="82">
        <v>10</v>
      </c>
      <c r="C121" s="122" t="s">
        <v>290</v>
      </c>
      <c r="D121" s="119" t="str">
        <f>IF(LEFT(C121,5)="000 8","X",C121)</f>
        <v>000 2 02 01001 05 0000 151</v>
      </c>
      <c r="E121" s="123">
        <v>361083000</v>
      </c>
      <c r="F121" s="123"/>
      <c r="G121" s="123">
        <v>361083000</v>
      </c>
      <c r="H121" s="123"/>
      <c r="I121" s="123">
        <v>361083000</v>
      </c>
      <c r="J121" s="123">
        <v>361083000</v>
      </c>
      <c r="K121" s="123"/>
      <c r="L121" s="123">
        <v>361083000</v>
      </c>
      <c r="M121" s="123"/>
    </row>
    <row r="122" spans="1:13" ht="20.25">
      <c r="A122" s="120" t="s">
        <v>291</v>
      </c>
      <c r="B122" s="82">
        <v>10</v>
      </c>
      <c r="C122" s="122" t="s">
        <v>292</v>
      </c>
      <c r="D122" s="119" t="str">
        <f>IF(LEFT(C122,5)="000 8","X",C122)</f>
        <v>000 2 02 01001 10 0000 151</v>
      </c>
      <c r="E122" s="123"/>
      <c r="F122" s="123">
        <v>52529000</v>
      </c>
      <c r="G122" s="123"/>
      <c r="H122" s="123">
        <v>52529000</v>
      </c>
      <c r="I122" s="123"/>
      <c r="J122" s="123"/>
      <c r="K122" s="123">
        <v>29198515.06</v>
      </c>
      <c r="L122" s="123"/>
      <c r="M122" s="123">
        <v>29198515.06</v>
      </c>
    </row>
    <row r="123" spans="1:13" ht="20.25">
      <c r="A123" s="120" t="s">
        <v>293</v>
      </c>
      <c r="B123" s="82">
        <v>10</v>
      </c>
      <c r="C123" s="122" t="s">
        <v>294</v>
      </c>
      <c r="D123" s="119" t="str">
        <f>IF(LEFT(C123,5)="000 8","X",C123)</f>
        <v>000 2 02 01003 00 0000 151</v>
      </c>
      <c r="E123" s="123">
        <v>36000000</v>
      </c>
      <c r="F123" s="123"/>
      <c r="G123" s="123">
        <v>36000000</v>
      </c>
      <c r="H123" s="123"/>
      <c r="I123" s="123">
        <v>29000000</v>
      </c>
      <c r="J123" s="123">
        <v>29000000</v>
      </c>
      <c r="K123" s="123"/>
      <c r="L123" s="123">
        <v>29000000</v>
      </c>
      <c r="M123" s="123"/>
    </row>
    <row r="124" spans="1:13" ht="30">
      <c r="A124" s="120" t="s">
        <v>295</v>
      </c>
      <c r="B124" s="82">
        <v>10</v>
      </c>
      <c r="C124" s="122" t="s">
        <v>296</v>
      </c>
      <c r="D124" s="119" t="str">
        <f>IF(LEFT(C124,5)="000 8","X",C124)</f>
        <v>000 2 02 01003 05 0000 151</v>
      </c>
      <c r="E124" s="123">
        <v>36000000</v>
      </c>
      <c r="F124" s="123"/>
      <c r="G124" s="123">
        <v>36000000</v>
      </c>
      <c r="H124" s="123"/>
      <c r="I124" s="123">
        <v>29000000</v>
      </c>
      <c r="J124" s="123">
        <v>29000000</v>
      </c>
      <c r="K124" s="123"/>
      <c r="L124" s="123">
        <v>29000000</v>
      </c>
      <c r="M124" s="123"/>
    </row>
    <row r="125" spans="1:13" ht="20.25">
      <c r="A125" s="120" t="s">
        <v>297</v>
      </c>
      <c r="B125" s="82">
        <v>10</v>
      </c>
      <c r="C125" s="122" t="s">
        <v>298</v>
      </c>
      <c r="D125" s="119" t="str">
        <f>IF(LEFT(C125,5)="000 8","X",C125)</f>
        <v>000 2 02 02000 00 0000 151</v>
      </c>
      <c r="E125" s="123">
        <v>164431364</v>
      </c>
      <c r="F125" s="123">
        <v>90000</v>
      </c>
      <c r="G125" s="123">
        <v>164431364</v>
      </c>
      <c r="H125" s="123">
        <v>90000</v>
      </c>
      <c r="I125" s="123">
        <v>147220129</v>
      </c>
      <c r="J125" s="123">
        <v>147220129</v>
      </c>
      <c r="K125" s="123">
        <v>90000</v>
      </c>
      <c r="L125" s="123">
        <v>147220129</v>
      </c>
      <c r="M125" s="123">
        <v>90000</v>
      </c>
    </row>
    <row r="126" spans="1:13" ht="20.25">
      <c r="A126" s="120" t="s">
        <v>299</v>
      </c>
      <c r="B126" s="82">
        <v>10</v>
      </c>
      <c r="C126" s="122" t="s">
        <v>300</v>
      </c>
      <c r="D126" s="119" t="str">
        <f>IF(LEFT(C126,5)="000 8","X",C126)</f>
        <v>000 2 02 02008 00 0000 151</v>
      </c>
      <c r="E126" s="123">
        <v>2511899</v>
      </c>
      <c r="F126" s="123"/>
      <c r="G126" s="123">
        <v>2511899</v>
      </c>
      <c r="H126" s="123"/>
      <c r="I126" s="123">
        <v>2511899</v>
      </c>
      <c r="J126" s="123">
        <v>2511899</v>
      </c>
      <c r="K126" s="123"/>
      <c r="L126" s="123">
        <v>2511899</v>
      </c>
      <c r="M126" s="123"/>
    </row>
    <row r="127" spans="1:13" ht="20.25">
      <c r="A127" s="120" t="s">
        <v>301</v>
      </c>
      <c r="B127" s="82">
        <v>10</v>
      </c>
      <c r="C127" s="122" t="s">
        <v>302</v>
      </c>
      <c r="D127" s="119" t="str">
        <f>IF(LEFT(C127,5)="000 8","X",C127)</f>
        <v>000 2 02 02008 05 0000 151</v>
      </c>
      <c r="E127" s="123">
        <v>2511899</v>
      </c>
      <c r="F127" s="123"/>
      <c r="G127" s="123">
        <v>2511899</v>
      </c>
      <c r="H127" s="123"/>
      <c r="I127" s="123">
        <v>2511899</v>
      </c>
      <c r="J127" s="123">
        <v>2511899</v>
      </c>
      <c r="K127" s="123"/>
      <c r="L127" s="123">
        <v>2511899</v>
      </c>
      <c r="M127" s="123"/>
    </row>
    <row r="128" spans="1:13" ht="20.25">
      <c r="A128" s="120" t="s">
        <v>303</v>
      </c>
      <c r="B128" s="82">
        <v>10</v>
      </c>
      <c r="C128" s="122" t="s">
        <v>304</v>
      </c>
      <c r="D128" s="119" t="str">
        <f>IF(LEFT(C128,5)="000 8","X",C128)</f>
        <v>000 2 02 02051 00 0000 151</v>
      </c>
      <c r="E128" s="123">
        <v>1045143</v>
      </c>
      <c r="F128" s="123"/>
      <c r="G128" s="123">
        <v>1045143</v>
      </c>
      <c r="H128" s="123"/>
      <c r="I128" s="123">
        <v>1004758</v>
      </c>
      <c r="J128" s="123">
        <v>1004758</v>
      </c>
      <c r="K128" s="123"/>
      <c r="L128" s="123">
        <v>1004758</v>
      </c>
      <c r="M128" s="123"/>
    </row>
    <row r="129" spans="1:13" ht="20.25">
      <c r="A129" s="120" t="s">
        <v>305</v>
      </c>
      <c r="B129" s="82">
        <v>10</v>
      </c>
      <c r="C129" s="122" t="s">
        <v>306</v>
      </c>
      <c r="D129" s="119" t="str">
        <f>IF(LEFT(C129,5)="000 8","X",C129)</f>
        <v>000 2 02 02051 05 0000 151</v>
      </c>
      <c r="E129" s="123">
        <v>1045143</v>
      </c>
      <c r="F129" s="123"/>
      <c r="G129" s="123">
        <v>1045143</v>
      </c>
      <c r="H129" s="123"/>
      <c r="I129" s="123">
        <v>1004758</v>
      </c>
      <c r="J129" s="123">
        <v>1004758</v>
      </c>
      <c r="K129" s="123"/>
      <c r="L129" s="123">
        <v>1004758</v>
      </c>
      <c r="M129" s="123"/>
    </row>
    <row r="130" spans="1:13" ht="40.5">
      <c r="A130" s="120" t="s">
        <v>307</v>
      </c>
      <c r="B130" s="82">
        <v>10</v>
      </c>
      <c r="C130" s="122" t="s">
        <v>308</v>
      </c>
      <c r="D130" s="119" t="str">
        <f>IF(LEFT(C130,5)="000 8","X",C130)</f>
        <v>000 2 02 02077 00 0000 151</v>
      </c>
      <c r="E130" s="123">
        <v>14118463</v>
      </c>
      <c r="F130" s="123"/>
      <c r="G130" s="123">
        <v>14118463</v>
      </c>
      <c r="H130" s="123"/>
      <c r="I130" s="123">
        <v>13118463</v>
      </c>
      <c r="J130" s="123">
        <v>13118463</v>
      </c>
      <c r="K130" s="123"/>
      <c r="L130" s="123">
        <v>13118463</v>
      </c>
      <c r="M130" s="123"/>
    </row>
    <row r="131" spans="1:13" ht="40.5">
      <c r="A131" s="120" t="s">
        <v>309</v>
      </c>
      <c r="B131" s="82">
        <v>10</v>
      </c>
      <c r="C131" s="122" t="s">
        <v>310</v>
      </c>
      <c r="D131" s="119" t="str">
        <f>IF(LEFT(C131,5)="000 8","X",C131)</f>
        <v>000 2 02 02077 05 0000 151</v>
      </c>
      <c r="E131" s="123">
        <v>14118463</v>
      </c>
      <c r="F131" s="123"/>
      <c r="G131" s="123">
        <v>14118463</v>
      </c>
      <c r="H131" s="123"/>
      <c r="I131" s="123">
        <v>13118463</v>
      </c>
      <c r="J131" s="123">
        <v>13118463</v>
      </c>
      <c r="K131" s="123"/>
      <c r="L131" s="123">
        <v>13118463</v>
      </c>
      <c r="M131" s="123"/>
    </row>
    <row r="132" spans="1:13" ht="30">
      <c r="A132" s="120" t="s">
        <v>311</v>
      </c>
      <c r="B132" s="82">
        <v>10</v>
      </c>
      <c r="C132" s="122" t="s">
        <v>312</v>
      </c>
      <c r="D132" s="119" t="str">
        <f>IF(LEFT(C132,5)="000 8","X",C132)</f>
        <v>000 2 02 02078 00 0000 151</v>
      </c>
      <c r="E132" s="123">
        <v>3208703</v>
      </c>
      <c r="F132" s="123"/>
      <c r="G132" s="123">
        <v>3208703</v>
      </c>
      <c r="H132" s="123"/>
      <c r="I132" s="123">
        <v>3208703</v>
      </c>
      <c r="J132" s="123">
        <v>3208703</v>
      </c>
      <c r="K132" s="123"/>
      <c r="L132" s="123">
        <v>3208703</v>
      </c>
      <c r="M132" s="123"/>
    </row>
    <row r="133" spans="1:13" ht="30">
      <c r="A133" s="120" t="s">
        <v>313</v>
      </c>
      <c r="B133" s="82">
        <v>10</v>
      </c>
      <c r="C133" s="122" t="s">
        <v>314</v>
      </c>
      <c r="D133" s="119" t="str">
        <f>IF(LEFT(C133,5)="000 8","X",C133)</f>
        <v>000 2 02 02078 05 0000 151</v>
      </c>
      <c r="E133" s="123">
        <v>3208703</v>
      </c>
      <c r="F133" s="123"/>
      <c r="G133" s="123">
        <v>3208703</v>
      </c>
      <c r="H133" s="123"/>
      <c r="I133" s="123">
        <v>3208703</v>
      </c>
      <c r="J133" s="123">
        <v>3208703</v>
      </c>
      <c r="K133" s="123"/>
      <c r="L133" s="123">
        <v>3208703</v>
      </c>
      <c r="M133" s="123"/>
    </row>
    <row r="134" spans="1:13" ht="81">
      <c r="A134" s="120" t="s">
        <v>315</v>
      </c>
      <c r="B134" s="82">
        <v>10</v>
      </c>
      <c r="C134" s="122" t="s">
        <v>316</v>
      </c>
      <c r="D134" s="119" t="str">
        <f>IF(LEFT(C134,5)="000 8","X",C134)</f>
        <v>000 2 02 02088 00 0000 151</v>
      </c>
      <c r="E134" s="123">
        <v>48213173.2</v>
      </c>
      <c r="F134" s="123"/>
      <c r="G134" s="123">
        <v>48213173.2</v>
      </c>
      <c r="H134" s="123"/>
      <c r="I134" s="123">
        <v>48213173.2</v>
      </c>
      <c r="J134" s="123">
        <v>48213173.2</v>
      </c>
      <c r="K134" s="123"/>
      <c r="L134" s="123">
        <v>48213173.2</v>
      </c>
      <c r="M134" s="123"/>
    </row>
    <row r="135" spans="1:13" ht="81">
      <c r="A135" s="120" t="s">
        <v>317</v>
      </c>
      <c r="B135" s="82">
        <v>10</v>
      </c>
      <c r="C135" s="122" t="s">
        <v>318</v>
      </c>
      <c r="D135" s="119" t="str">
        <f>IF(LEFT(C135,5)="000 8","X",C135)</f>
        <v>000 2 02 02088 05 0000 151</v>
      </c>
      <c r="E135" s="123">
        <v>48213173.2</v>
      </c>
      <c r="F135" s="123"/>
      <c r="G135" s="123">
        <v>48213173.2</v>
      </c>
      <c r="H135" s="123"/>
      <c r="I135" s="123">
        <v>48213173.2</v>
      </c>
      <c r="J135" s="123">
        <v>48213173.2</v>
      </c>
      <c r="K135" s="123"/>
      <c r="L135" s="123">
        <v>48213173.2</v>
      </c>
      <c r="M135" s="123"/>
    </row>
    <row r="136" spans="1:13" ht="60.75">
      <c r="A136" s="120" t="s">
        <v>319</v>
      </c>
      <c r="B136" s="82">
        <v>10</v>
      </c>
      <c r="C136" s="122" t="s">
        <v>320</v>
      </c>
      <c r="D136" s="119" t="str">
        <f>IF(LEFT(C136,5)="000 8","X",C136)</f>
        <v>000 2 02 02088 05 0001 151</v>
      </c>
      <c r="E136" s="123">
        <v>2965000</v>
      </c>
      <c r="F136" s="123"/>
      <c r="G136" s="123">
        <v>2965000</v>
      </c>
      <c r="H136" s="123"/>
      <c r="I136" s="123">
        <v>2965000</v>
      </c>
      <c r="J136" s="123">
        <v>2965000</v>
      </c>
      <c r="K136" s="123"/>
      <c r="L136" s="123">
        <v>2965000</v>
      </c>
      <c r="M136" s="123"/>
    </row>
    <row r="137" spans="1:13" ht="60.75">
      <c r="A137" s="120" t="s">
        <v>321</v>
      </c>
      <c r="B137" s="82">
        <v>10</v>
      </c>
      <c r="C137" s="122" t="s">
        <v>322</v>
      </c>
      <c r="D137" s="119" t="str">
        <f>IF(LEFT(C137,5)="000 8","X",C137)</f>
        <v>000 2 02 02088 05 0002 151</v>
      </c>
      <c r="E137" s="123">
        <v>45248173.2</v>
      </c>
      <c r="F137" s="123"/>
      <c r="G137" s="123">
        <v>45248173.2</v>
      </c>
      <c r="H137" s="123"/>
      <c r="I137" s="123">
        <v>45248173.2</v>
      </c>
      <c r="J137" s="123">
        <v>45248173.2</v>
      </c>
      <c r="K137" s="123"/>
      <c r="L137" s="123">
        <v>45248173.2</v>
      </c>
      <c r="M137" s="123"/>
    </row>
    <row r="138" spans="1:13" ht="60.75">
      <c r="A138" s="120" t="s">
        <v>323</v>
      </c>
      <c r="B138" s="82">
        <v>10</v>
      </c>
      <c r="C138" s="122" t="s">
        <v>324</v>
      </c>
      <c r="D138" s="119" t="str">
        <f>IF(LEFT(C138,5)="000 8","X",C138)</f>
        <v>000 2 02 02089 00 0000 151</v>
      </c>
      <c r="E138" s="123">
        <v>5555482.8</v>
      </c>
      <c r="F138" s="123"/>
      <c r="G138" s="123">
        <v>5555482.8</v>
      </c>
      <c r="H138" s="123"/>
      <c r="I138" s="123">
        <v>5555482.8</v>
      </c>
      <c r="J138" s="123">
        <v>5555482.8</v>
      </c>
      <c r="K138" s="123"/>
      <c r="L138" s="123">
        <v>5555482.8</v>
      </c>
      <c r="M138" s="123"/>
    </row>
    <row r="139" spans="1:13" ht="60.75">
      <c r="A139" s="120" t="s">
        <v>325</v>
      </c>
      <c r="B139" s="82">
        <v>10</v>
      </c>
      <c r="C139" s="122" t="s">
        <v>326</v>
      </c>
      <c r="D139" s="119" t="str">
        <f>IF(LEFT(C139,5)="000 8","X",C139)</f>
        <v>000 2 02 02089 05 0000 151</v>
      </c>
      <c r="E139" s="123">
        <v>5555482.8</v>
      </c>
      <c r="F139" s="123"/>
      <c r="G139" s="123">
        <v>5555482.8</v>
      </c>
      <c r="H139" s="123"/>
      <c r="I139" s="123">
        <v>5555482.8</v>
      </c>
      <c r="J139" s="123">
        <v>5555482.8</v>
      </c>
      <c r="K139" s="123"/>
      <c r="L139" s="123">
        <v>5555482.8</v>
      </c>
      <c r="M139" s="123"/>
    </row>
    <row r="140" spans="1:13" ht="30">
      <c r="A140" s="120" t="s">
        <v>327</v>
      </c>
      <c r="B140" s="82">
        <v>10</v>
      </c>
      <c r="C140" s="122" t="s">
        <v>328</v>
      </c>
      <c r="D140" s="119" t="str">
        <f>IF(LEFT(C140,5)="000 8","X",C140)</f>
        <v>000 2 02 02089 05 0001 151</v>
      </c>
      <c r="E140" s="123">
        <v>3174000</v>
      </c>
      <c r="F140" s="123"/>
      <c r="G140" s="123">
        <v>3174000</v>
      </c>
      <c r="H140" s="123"/>
      <c r="I140" s="123">
        <v>3174000</v>
      </c>
      <c r="J140" s="123">
        <v>3174000</v>
      </c>
      <c r="K140" s="123"/>
      <c r="L140" s="123">
        <v>3174000</v>
      </c>
      <c r="M140" s="123"/>
    </row>
    <row r="141" spans="1:13" ht="40.5">
      <c r="A141" s="120" t="s">
        <v>329</v>
      </c>
      <c r="B141" s="82">
        <v>10</v>
      </c>
      <c r="C141" s="122" t="s">
        <v>330</v>
      </c>
      <c r="D141" s="119" t="str">
        <f>IF(LEFT(C141,5)="000 8","X",C141)</f>
        <v>000 2 02 02089 05 0002 151</v>
      </c>
      <c r="E141" s="123">
        <v>2381482.8</v>
      </c>
      <c r="F141" s="123"/>
      <c r="G141" s="123">
        <v>2381482.8</v>
      </c>
      <c r="H141" s="123"/>
      <c r="I141" s="123">
        <v>2381482.8</v>
      </c>
      <c r="J141" s="123">
        <v>2381482.8</v>
      </c>
      <c r="K141" s="123"/>
      <c r="L141" s="123">
        <v>2381482.8</v>
      </c>
      <c r="M141" s="123"/>
    </row>
    <row r="142" spans="1:13" ht="20.25">
      <c r="A142" s="120" t="s">
        <v>331</v>
      </c>
      <c r="B142" s="82">
        <v>10</v>
      </c>
      <c r="C142" s="122" t="s">
        <v>332</v>
      </c>
      <c r="D142" s="119" t="str">
        <f>IF(LEFT(C142,5)="000 8","X",C142)</f>
        <v>000 2 02 02145 00 0000 151</v>
      </c>
      <c r="E142" s="123">
        <v>3565400</v>
      </c>
      <c r="F142" s="123"/>
      <c r="G142" s="123">
        <v>3565400</v>
      </c>
      <c r="H142" s="123"/>
      <c r="I142" s="123">
        <v>535000</v>
      </c>
      <c r="J142" s="123">
        <v>535000</v>
      </c>
      <c r="K142" s="123"/>
      <c r="L142" s="123">
        <v>535000</v>
      </c>
      <c r="M142" s="123"/>
    </row>
    <row r="143" spans="1:13" ht="30">
      <c r="A143" s="120" t="s">
        <v>333</v>
      </c>
      <c r="B143" s="82">
        <v>10</v>
      </c>
      <c r="C143" s="122" t="s">
        <v>334</v>
      </c>
      <c r="D143" s="119" t="str">
        <f>IF(LEFT(C143,5)="000 8","X",C143)</f>
        <v>000 2 02 02145 05 0000 151</v>
      </c>
      <c r="E143" s="123">
        <v>3565400</v>
      </c>
      <c r="F143" s="123"/>
      <c r="G143" s="123">
        <v>3565400</v>
      </c>
      <c r="H143" s="123"/>
      <c r="I143" s="123">
        <v>535000</v>
      </c>
      <c r="J143" s="123">
        <v>535000</v>
      </c>
      <c r="K143" s="123"/>
      <c r="L143" s="123">
        <v>535000</v>
      </c>
      <c r="M143" s="123"/>
    </row>
    <row r="144" spans="1:13" ht="20.25">
      <c r="A144" s="120" t="s">
        <v>335</v>
      </c>
      <c r="B144" s="82">
        <v>10</v>
      </c>
      <c r="C144" s="122" t="s">
        <v>336</v>
      </c>
      <c r="D144" s="119" t="str">
        <f>IF(LEFT(C144,5)="000 8","X",C144)</f>
        <v>000 2 02 02204 00 0000 151</v>
      </c>
      <c r="E144" s="123">
        <v>10000000</v>
      </c>
      <c r="F144" s="123"/>
      <c r="G144" s="123">
        <v>10000000</v>
      </c>
      <c r="H144" s="123"/>
      <c r="I144" s="123">
        <v>10000000</v>
      </c>
      <c r="J144" s="123">
        <v>10000000</v>
      </c>
      <c r="K144" s="123"/>
      <c r="L144" s="123">
        <v>10000000</v>
      </c>
      <c r="M144" s="123"/>
    </row>
    <row r="145" spans="1:13" ht="30">
      <c r="A145" s="120" t="s">
        <v>337</v>
      </c>
      <c r="B145" s="82">
        <v>10</v>
      </c>
      <c r="C145" s="122" t="s">
        <v>338</v>
      </c>
      <c r="D145" s="119" t="str">
        <f>IF(LEFT(C145,5)="000 8","X",C145)</f>
        <v>000 2 02 02204 05 0000 151</v>
      </c>
      <c r="E145" s="123">
        <v>10000000</v>
      </c>
      <c r="F145" s="123"/>
      <c r="G145" s="123">
        <v>10000000</v>
      </c>
      <c r="H145" s="123"/>
      <c r="I145" s="123">
        <v>10000000</v>
      </c>
      <c r="J145" s="123">
        <v>10000000</v>
      </c>
      <c r="K145" s="123"/>
      <c r="L145" s="123">
        <v>10000000</v>
      </c>
      <c r="M145" s="123"/>
    </row>
    <row r="146" spans="1:13" ht="12.75">
      <c r="A146" s="120" t="s">
        <v>339</v>
      </c>
      <c r="B146" s="82">
        <v>10</v>
      </c>
      <c r="C146" s="122" t="s">
        <v>340</v>
      </c>
      <c r="D146" s="119" t="str">
        <f>IF(LEFT(C146,5)="000 8","X",C146)</f>
        <v>000 2 02 02999 00 0000 151</v>
      </c>
      <c r="E146" s="123">
        <v>76213100</v>
      </c>
      <c r="F146" s="123">
        <v>90000</v>
      </c>
      <c r="G146" s="123">
        <v>76213100</v>
      </c>
      <c r="H146" s="123">
        <v>90000</v>
      </c>
      <c r="I146" s="123">
        <v>63072650</v>
      </c>
      <c r="J146" s="123">
        <v>63072650</v>
      </c>
      <c r="K146" s="123">
        <v>90000</v>
      </c>
      <c r="L146" s="123">
        <v>63072650</v>
      </c>
      <c r="M146" s="123">
        <v>90000</v>
      </c>
    </row>
    <row r="147" spans="1:13" ht="12.75">
      <c r="A147" s="120" t="s">
        <v>341</v>
      </c>
      <c r="B147" s="82">
        <v>10</v>
      </c>
      <c r="C147" s="122" t="s">
        <v>342</v>
      </c>
      <c r="D147" s="119" t="str">
        <f>IF(LEFT(C147,5)="000 8","X",C147)</f>
        <v>000 2 02 02999 05 0000 151</v>
      </c>
      <c r="E147" s="123">
        <v>76213100</v>
      </c>
      <c r="F147" s="123"/>
      <c r="G147" s="123">
        <v>76213100</v>
      </c>
      <c r="H147" s="123"/>
      <c r="I147" s="123">
        <v>63072650</v>
      </c>
      <c r="J147" s="123">
        <v>63072650</v>
      </c>
      <c r="K147" s="123"/>
      <c r="L147" s="123">
        <v>63072650</v>
      </c>
      <c r="M147" s="123"/>
    </row>
    <row r="148" spans="1:13" ht="12.75">
      <c r="A148" s="120" t="s">
        <v>343</v>
      </c>
      <c r="B148" s="82">
        <v>10</v>
      </c>
      <c r="C148" s="122" t="s">
        <v>344</v>
      </c>
      <c r="D148" s="119" t="str">
        <f>IF(LEFT(C148,5)="000 8","X",C148)</f>
        <v>000 2 02 02999 10 0000 151</v>
      </c>
      <c r="E148" s="123"/>
      <c r="F148" s="123">
        <v>90000</v>
      </c>
      <c r="G148" s="123"/>
      <c r="H148" s="123">
        <v>90000</v>
      </c>
      <c r="I148" s="123"/>
      <c r="J148" s="123"/>
      <c r="K148" s="123">
        <v>90000</v>
      </c>
      <c r="L148" s="123"/>
      <c r="M148" s="123">
        <v>90000</v>
      </c>
    </row>
    <row r="149" spans="1:13" ht="20.25">
      <c r="A149" s="120" t="s">
        <v>345</v>
      </c>
      <c r="B149" s="82">
        <v>10</v>
      </c>
      <c r="C149" s="122" t="s">
        <v>346</v>
      </c>
      <c r="D149" s="119" t="str">
        <f>IF(LEFT(C149,5)="000 8","X",C149)</f>
        <v>000 2 02 03000 00 0000 151</v>
      </c>
      <c r="E149" s="123">
        <v>801845900</v>
      </c>
      <c r="F149" s="123">
        <v>1388200</v>
      </c>
      <c r="G149" s="123">
        <v>801845900</v>
      </c>
      <c r="H149" s="123">
        <v>1388200</v>
      </c>
      <c r="I149" s="123">
        <v>590328669.19</v>
      </c>
      <c r="J149" s="123">
        <v>590328669.19</v>
      </c>
      <c r="K149" s="123">
        <v>1155200</v>
      </c>
      <c r="L149" s="123">
        <v>590328669.19</v>
      </c>
      <c r="M149" s="123">
        <v>1155200</v>
      </c>
    </row>
    <row r="150" spans="1:13" ht="20.25">
      <c r="A150" s="120" t="s">
        <v>347</v>
      </c>
      <c r="B150" s="82">
        <v>10</v>
      </c>
      <c r="C150" s="122" t="s">
        <v>348</v>
      </c>
      <c r="D150" s="119" t="str">
        <f>IF(LEFT(C150,5)="000 8","X",C150)</f>
        <v>000 2 02 03001 00 0000 151</v>
      </c>
      <c r="E150" s="123">
        <v>24255000</v>
      </c>
      <c r="F150" s="123"/>
      <c r="G150" s="123">
        <v>24255000</v>
      </c>
      <c r="H150" s="123"/>
      <c r="I150" s="123">
        <v>14884342.05</v>
      </c>
      <c r="J150" s="123">
        <v>14884342.05</v>
      </c>
      <c r="K150" s="123"/>
      <c r="L150" s="123">
        <v>14884342.05</v>
      </c>
      <c r="M150" s="123"/>
    </row>
    <row r="151" spans="1:13" ht="30">
      <c r="A151" s="120" t="s">
        <v>349</v>
      </c>
      <c r="B151" s="82">
        <v>10</v>
      </c>
      <c r="C151" s="122" t="s">
        <v>350</v>
      </c>
      <c r="D151" s="119" t="str">
        <f>IF(LEFT(C151,5)="000 8","X",C151)</f>
        <v>000 2 02 03001 05 0000 151</v>
      </c>
      <c r="E151" s="123">
        <v>24255000</v>
      </c>
      <c r="F151" s="123"/>
      <c r="G151" s="123">
        <v>24255000</v>
      </c>
      <c r="H151" s="123"/>
      <c r="I151" s="123">
        <v>14884342.05</v>
      </c>
      <c r="J151" s="123">
        <v>14884342.05</v>
      </c>
      <c r="K151" s="123"/>
      <c r="L151" s="123">
        <v>14884342.05</v>
      </c>
      <c r="M151" s="123"/>
    </row>
    <row r="152" spans="1:13" ht="40.5">
      <c r="A152" s="120" t="s">
        <v>351</v>
      </c>
      <c r="B152" s="82">
        <v>10</v>
      </c>
      <c r="C152" s="122" t="s">
        <v>352</v>
      </c>
      <c r="D152" s="119" t="str">
        <f>IF(LEFT(C152,5)="000 8","X",C152)</f>
        <v>000 2 02 03004 00 0000 151</v>
      </c>
      <c r="E152" s="123">
        <v>2356000</v>
      </c>
      <c r="F152" s="123"/>
      <c r="G152" s="123">
        <v>2356000</v>
      </c>
      <c r="H152" s="123"/>
      <c r="I152" s="123">
        <v>1845356.85</v>
      </c>
      <c r="J152" s="123">
        <v>1845356.85</v>
      </c>
      <c r="K152" s="123"/>
      <c r="L152" s="123">
        <v>1845356.85</v>
      </c>
      <c r="M152" s="123"/>
    </row>
    <row r="153" spans="1:13" ht="40.5">
      <c r="A153" s="120" t="s">
        <v>353</v>
      </c>
      <c r="B153" s="82">
        <v>10</v>
      </c>
      <c r="C153" s="122" t="s">
        <v>354</v>
      </c>
      <c r="D153" s="119" t="str">
        <f>IF(LEFT(C153,5)="000 8","X",C153)</f>
        <v>000 2 02 03004 05 0000 151</v>
      </c>
      <c r="E153" s="123">
        <v>2356000</v>
      </c>
      <c r="F153" s="123"/>
      <c r="G153" s="123">
        <v>2356000</v>
      </c>
      <c r="H153" s="123"/>
      <c r="I153" s="123">
        <v>1845356.85</v>
      </c>
      <c r="J153" s="123">
        <v>1845356.85</v>
      </c>
      <c r="K153" s="123"/>
      <c r="L153" s="123">
        <v>1845356.85</v>
      </c>
      <c r="M153" s="123"/>
    </row>
    <row r="154" spans="1:13" ht="40.5">
      <c r="A154" s="120" t="s">
        <v>355</v>
      </c>
      <c r="B154" s="82">
        <v>10</v>
      </c>
      <c r="C154" s="122" t="s">
        <v>356</v>
      </c>
      <c r="D154" s="119" t="str">
        <f>IF(LEFT(C154,5)="000 8","X",C154)</f>
        <v>000 2 02 03010 00 0000 151</v>
      </c>
      <c r="E154" s="123">
        <v>9000</v>
      </c>
      <c r="F154" s="123"/>
      <c r="G154" s="123">
        <v>9000</v>
      </c>
      <c r="H154" s="123"/>
      <c r="I154" s="123"/>
      <c r="J154" s="123"/>
      <c r="K154" s="123"/>
      <c r="L154" s="123"/>
      <c r="M154" s="123"/>
    </row>
    <row r="155" spans="1:13" ht="51">
      <c r="A155" s="120" t="s">
        <v>357</v>
      </c>
      <c r="B155" s="82">
        <v>10</v>
      </c>
      <c r="C155" s="122" t="s">
        <v>358</v>
      </c>
      <c r="D155" s="119" t="str">
        <f>IF(LEFT(C155,5)="000 8","X",C155)</f>
        <v>000 2 02 03010 05 0000 151</v>
      </c>
      <c r="E155" s="123">
        <v>9000</v>
      </c>
      <c r="F155" s="123"/>
      <c r="G155" s="123">
        <v>9000</v>
      </c>
      <c r="H155" s="123"/>
      <c r="I155" s="123"/>
      <c r="J155" s="123"/>
      <c r="K155" s="123"/>
      <c r="L155" s="123"/>
      <c r="M155" s="123"/>
    </row>
    <row r="156" spans="1:13" ht="40.5">
      <c r="A156" s="120" t="s">
        <v>359</v>
      </c>
      <c r="B156" s="82">
        <v>10</v>
      </c>
      <c r="C156" s="122" t="s">
        <v>360</v>
      </c>
      <c r="D156" s="119" t="str">
        <f>IF(LEFT(C156,5)="000 8","X",C156)</f>
        <v>000 2 02 03012 00 0000 151</v>
      </c>
      <c r="E156" s="123">
        <v>10000</v>
      </c>
      <c r="F156" s="123"/>
      <c r="G156" s="123">
        <v>10000</v>
      </c>
      <c r="H156" s="123"/>
      <c r="I156" s="123">
        <v>4829.78</v>
      </c>
      <c r="J156" s="123">
        <v>4829.78</v>
      </c>
      <c r="K156" s="123"/>
      <c r="L156" s="123">
        <v>4829.78</v>
      </c>
      <c r="M156" s="123"/>
    </row>
    <row r="157" spans="1:13" ht="51">
      <c r="A157" s="120" t="s">
        <v>361</v>
      </c>
      <c r="B157" s="82">
        <v>10</v>
      </c>
      <c r="C157" s="122" t="s">
        <v>362</v>
      </c>
      <c r="D157" s="119" t="str">
        <f>IF(LEFT(C157,5)="000 8","X",C157)</f>
        <v>000 2 02 03012 05 0000 151</v>
      </c>
      <c r="E157" s="123">
        <v>10000</v>
      </c>
      <c r="F157" s="123"/>
      <c r="G157" s="123">
        <v>10000</v>
      </c>
      <c r="H157" s="123"/>
      <c r="I157" s="123">
        <v>4829.78</v>
      </c>
      <c r="J157" s="123">
        <v>4829.78</v>
      </c>
      <c r="K157" s="123"/>
      <c r="L157" s="123">
        <v>4829.78</v>
      </c>
      <c r="M157" s="123"/>
    </row>
    <row r="158" spans="1:13" ht="40.5">
      <c r="A158" s="120" t="s">
        <v>363</v>
      </c>
      <c r="B158" s="82">
        <v>10</v>
      </c>
      <c r="C158" s="122" t="s">
        <v>364</v>
      </c>
      <c r="D158" s="119" t="str">
        <f>IF(LEFT(C158,5)="000 8","X",C158)</f>
        <v>000 2 02 03013 00 0000 151</v>
      </c>
      <c r="E158" s="123">
        <v>3342000</v>
      </c>
      <c r="F158" s="123"/>
      <c r="G158" s="123">
        <v>3342000</v>
      </c>
      <c r="H158" s="123"/>
      <c r="I158" s="123">
        <v>2576391.39</v>
      </c>
      <c r="J158" s="123">
        <v>2576391.39</v>
      </c>
      <c r="K158" s="123"/>
      <c r="L158" s="123">
        <v>2576391.39</v>
      </c>
      <c r="M158" s="123"/>
    </row>
    <row r="159" spans="1:13" ht="40.5">
      <c r="A159" s="120" t="s">
        <v>365</v>
      </c>
      <c r="B159" s="82">
        <v>10</v>
      </c>
      <c r="C159" s="122" t="s">
        <v>366</v>
      </c>
      <c r="D159" s="119" t="str">
        <f>IF(LEFT(C159,5)="000 8","X",C159)</f>
        <v>000 2 02 03013 05 0000 151</v>
      </c>
      <c r="E159" s="123">
        <v>3342000</v>
      </c>
      <c r="F159" s="123"/>
      <c r="G159" s="123">
        <v>3342000</v>
      </c>
      <c r="H159" s="123"/>
      <c r="I159" s="123">
        <v>2576391.39</v>
      </c>
      <c r="J159" s="123">
        <v>2576391.39</v>
      </c>
      <c r="K159" s="123"/>
      <c r="L159" s="123">
        <v>2576391.39</v>
      </c>
      <c r="M159" s="123"/>
    </row>
    <row r="160" spans="1:13" ht="30">
      <c r="A160" s="120" t="s">
        <v>367</v>
      </c>
      <c r="B160" s="82">
        <v>10</v>
      </c>
      <c r="C160" s="122" t="s">
        <v>368</v>
      </c>
      <c r="D160" s="119" t="str">
        <f>IF(LEFT(C160,5)="000 8","X",C160)</f>
        <v>000 2 02 03015 00 0000 151</v>
      </c>
      <c r="E160" s="123">
        <v>1388200</v>
      </c>
      <c r="F160" s="123">
        <v>1388200</v>
      </c>
      <c r="G160" s="123">
        <v>1388200</v>
      </c>
      <c r="H160" s="123">
        <v>1388200</v>
      </c>
      <c r="I160" s="123">
        <v>1155200</v>
      </c>
      <c r="J160" s="123">
        <v>1155200</v>
      </c>
      <c r="K160" s="123">
        <v>1155200</v>
      </c>
      <c r="L160" s="123">
        <v>1155200</v>
      </c>
      <c r="M160" s="123">
        <v>1155200</v>
      </c>
    </row>
    <row r="161" spans="1:13" ht="30">
      <c r="A161" s="120" t="s">
        <v>369</v>
      </c>
      <c r="B161" s="82">
        <v>10</v>
      </c>
      <c r="C161" s="122" t="s">
        <v>370</v>
      </c>
      <c r="D161" s="119" t="str">
        <f>IF(LEFT(C161,5)="000 8","X",C161)</f>
        <v>000 2 02 03015 05 0000 151</v>
      </c>
      <c r="E161" s="123">
        <v>1388200</v>
      </c>
      <c r="F161" s="123"/>
      <c r="G161" s="123">
        <v>1388200</v>
      </c>
      <c r="H161" s="123"/>
      <c r="I161" s="123">
        <v>1155200</v>
      </c>
      <c r="J161" s="123">
        <v>1155200</v>
      </c>
      <c r="K161" s="123"/>
      <c r="L161" s="123">
        <v>1155200</v>
      </c>
      <c r="M161" s="123"/>
    </row>
    <row r="162" spans="1:13" ht="30">
      <c r="A162" s="120" t="s">
        <v>371</v>
      </c>
      <c r="B162" s="82">
        <v>10</v>
      </c>
      <c r="C162" s="122" t="s">
        <v>372</v>
      </c>
      <c r="D162" s="119" t="str">
        <f>IF(LEFT(C162,5)="000 8","X",C162)</f>
        <v>000 2 02 03015 10 0000 151</v>
      </c>
      <c r="E162" s="123"/>
      <c r="F162" s="123">
        <v>1388200</v>
      </c>
      <c r="G162" s="123"/>
      <c r="H162" s="123">
        <v>1388200</v>
      </c>
      <c r="I162" s="123"/>
      <c r="J162" s="123"/>
      <c r="K162" s="123">
        <v>1155200</v>
      </c>
      <c r="L162" s="123"/>
      <c r="M162" s="123">
        <v>1155200</v>
      </c>
    </row>
    <row r="163" spans="1:13" ht="30">
      <c r="A163" s="120" t="s">
        <v>373</v>
      </c>
      <c r="B163" s="82">
        <v>10</v>
      </c>
      <c r="C163" s="122" t="s">
        <v>374</v>
      </c>
      <c r="D163" s="119" t="str">
        <f>IF(LEFT(C163,5)="000 8","X",C163)</f>
        <v>000 2 02 03020 00 0000 151</v>
      </c>
      <c r="E163" s="123">
        <v>896000</v>
      </c>
      <c r="F163" s="123"/>
      <c r="G163" s="123">
        <v>896000</v>
      </c>
      <c r="H163" s="123"/>
      <c r="I163" s="123">
        <v>561458.37</v>
      </c>
      <c r="J163" s="123">
        <v>561458.37</v>
      </c>
      <c r="K163" s="123"/>
      <c r="L163" s="123">
        <v>561458.37</v>
      </c>
      <c r="M163" s="123"/>
    </row>
    <row r="164" spans="1:13" ht="40.5">
      <c r="A164" s="120" t="s">
        <v>375</v>
      </c>
      <c r="B164" s="82">
        <v>10</v>
      </c>
      <c r="C164" s="122" t="s">
        <v>376</v>
      </c>
      <c r="D164" s="119" t="str">
        <f>IF(LEFT(C164,5)="000 8","X",C164)</f>
        <v>000 2 02 03020 05 0000 151</v>
      </c>
      <c r="E164" s="123">
        <v>896000</v>
      </c>
      <c r="F164" s="123"/>
      <c r="G164" s="123">
        <v>896000</v>
      </c>
      <c r="H164" s="123"/>
      <c r="I164" s="123">
        <v>561458.37</v>
      </c>
      <c r="J164" s="123">
        <v>561458.37</v>
      </c>
      <c r="K164" s="123"/>
      <c r="L164" s="123">
        <v>561458.37</v>
      </c>
      <c r="M164" s="123"/>
    </row>
    <row r="165" spans="1:13" ht="30">
      <c r="A165" s="120" t="s">
        <v>377</v>
      </c>
      <c r="B165" s="82">
        <v>10</v>
      </c>
      <c r="C165" s="122" t="s">
        <v>378</v>
      </c>
      <c r="D165" s="119" t="str">
        <f>IF(LEFT(C165,5)="000 8","X",C165)</f>
        <v>000 2 02 03021 00 0000 151</v>
      </c>
      <c r="E165" s="123">
        <v>4750000</v>
      </c>
      <c r="F165" s="123"/>
      <c r="G165" s="123">
        <v>4750000</v>
      </c>
      <c r="H165" s="123"/>
      <c r="I165" s="123">
        <v>4010000</v>
      </c>
      <c r="J165" s="123">
        <v>4010000</v>
      </c>
      <c r="K165" s="123"/>
      <c r="L165" s="123">
        <v>4010000</v>
      </c>
      <c r="M165" s="123"/>
    </row>
    <row r="166" spans="1:13" ht="30">
      <c r="A166" s="120" t="s">
        <v>379</v>
      </c>
      <c r="B166" s="82">
        <v>10</v>
      </c>
      <c r="C166" s="122" t="s">
        <v>380</v>
      </c>
      <c r="D166" s="119" t="str">
        <f>IF(LEFT(C166,5)="000 8","X",C166)</f>
        <v>000 2 02 03021 05 0000 151</v>
      </c>
      <c r="E166" s="123">
        <v>4750000</v>
      </c>
      <c r="F166" s="123"/>
      <c r="G166" s="123">
        <v>4750000</v>
      </c>
      <c r="H166" s="123"/>
      <c r="I166" s="123">
        <v>4010000</v>
      </c>
      <c r="J166" s="123">
        <v>4010000</v>
      </c>
      <c r="K166" s="123"/>
      <c r="L166" s="123">
        <v>4010000</v>
      </c>
      <c r="M166" s="123"/>
    </row>
    <row r="167" spans="1:13" ht="30">
      <c r="A167" s="120" t="s">
        <v>381</v>
      </c>
      <c r="B167" s="82">
        <v>10</v>
      </c>
      <c r="C167" s="122" t="s">
        <v>382</v>
      </c>
      <c r="D167" s="119" t="str">
        <f>IF(LEFT(C167,5)="000 8","X",C167)</f>
        <v>000 2 02 03022 00 0000 151</v>
      </c>
      <c r="E167" s="123">
        <v>19548000</v>
      </c>
      <c r="F167" s="123"/>
      <c r="G167" s="123">
        <v>19548000</v>
      </c>
      <c r="H167" s="123"/>
      <c r="I167" s="123">
        <v>15937000</v>
      </c>
      <c r="J167" s="123">
        <v>15937000</v>
      </c>
      <c r="K167" s="123"/>
      <c r="L167" s="123">
        <v>15937000</v>
      </c>
      <c r="M167" s="123"/>
    </row>
    <row r="168" spans="1:13" ht="30">
      <c r="A168" s="120" t="s">
        <v>383</v>
      </c>
      <c r="B168" s="82">
        <v>10</v>
      </c>
      <c r="C168" s="122" t="s">
        <v>384</v>
      </c>
      <c r="D168" s="119" t="str">
        <f>IF(LEFT(C168,5)="000 8","X",C168)</f>
        <v>000 2 02 03022 05 0000 151</v>
      </c>
      <c r="E168" s="123">
        <v>19548000</v>
      </c>
      <c r="F168" s="123"/>
      <c r="G168" s="123">
        <v>19548000</v>
      </c>
      <c r="H168" s="123"/>
      <c r="I168" s="123">
        <v>15937000</v>
      </c>
      <c r="J168" s="123">
        <v>15937000</v>
      </c>
      <c r="K168" s="123"/>
      <c r="L168" s="123">
        <v>15937000</v>
      </c>
      <c r="M168" s="123"/>
    </row>
    <row r="169" spans="1:13" ht="30">
      <c r="A169" s="120" t="s">
        <v>385</v>
      </c>
      <c r="B169" s="82">
        <v>10</v>
      </c>
      <c r="C169" s="122" t="s">
        <v>386</v>
      </c>
      <c r="D169" s="119" t="str">
        <f>IF(LEFT(C169,5)="000 8","X",C169)</f>
        <v>000 2 02 03024 00 0000 151</v>
      </c>
      <c r="E169" s="123">
        <v>651434100</v>
      </c>
      <c r="F169" s="123"/>
      <c r="G169" s="123">
        <v>651434100</v>
      </c>
      <c r="H169" s="123"/>
      <c r="I169" s="123">
        <v>508768038.54</v>
      </c>
      <c r="J169" s="123">
        <v>508768038.54</v>
      </c>
      <c r="K169" s="123"/>
      <c r="L169" s="123">
        <v>508768038.54</v>
      </c>
      <c r="M169" s="123"/>
    </row>
    <row r="170" spans="1:13" ht="30">
      <c r="A170" s="120" t="s">
        <v>387</v>
      </c>
      <c r="B170" s="82">
        <v>10</v>
      </c>
      <c r="C170" s="122" t="s">
        <v>388</v>
      </c>
      <c r="D170" s="119" t="str">
        <f>IF(LEFT(C170,5)="000 8","X",C170)</f>
        <v>000 2 02 03024 05 0000 151</v>
      </c>
      <c r="E170" s="123">
        <v>651434100</v>
      </c>
      <c r="F170" s="123"/>
      <c r="G170" s="123">
        <v>651434100</v>
      </c>
      <c r="H170" s="123"/>
      <c r="I170" s="123">
        <v>508768038.54</v>
      </c>
      <c r="J170" s="123">
        <v>508768038.54</v>
      </c>
      <c r="K170" s="123"/>
      <c r="L170" s="123">
        <v>508768038.54</v>
      </c>
      <c r="M170" s="123"/>
    </row>
    <row r="171" spans="1:13" ht="51">
      <c r="A171" s="120" t="s">
        <v>389</v>
      </c>
      <c r="B171" s="82">
        <v>10</v>
      </c>
      <c r="C171" s="122" t="s">
        <v>390</v>
      </c>
      <c r="D171" s="119" t="str">
        <f>IF(LEFT(C171,5)="000 8","X",C171)</f>
        <v>000 2 02 03026 00 0000 151</v>
      </c>
      <c r="E171" s="123">
        <v>26268000</v>
      </c>
      <c r="F171" s="123"/>
      <c r="G171" s="123">
        <v>26268000</v>
      </c>
      <c r="H171" s="123"/>
      <c r="I171" s="123">
        <v>831760</v>
      </c>
      <c r="J171" s="123">
        <v>831760</v>
      </c>
      <c r="K171" s="123"/>
      <c r="L171" s="123">
        <v>831760</v>
      </c>
      <c r="M171" s="123"/>
    </row>
    <row r="172" spans="1:13" ht="51">
      <c r="A172" s="120" t="s">
        <v>391</v>
      </c>
      <c r="B172" s="82">
        <v>10</v>
      </c>
      <c r="C172" s="122" t="s">
        <v>392</v>
      </c>
      <c r="D172" s="119" t="str">
        <f>IF(LEFT(C172,5)="000 8","X",C172)</f>
        <v>000 2 02 03026 05 0000 151</v>
      </c>
      <c r="E172" s="123">
        <v>26268000</v>
      </c>
      <c r="F172" s="123"/>
      <c r="G172" s="123">
        <v>26268000</v>
      </c>
      <c r="H172" s="123"/>
      <c r="I172" s="123">
        <v>831760</v>
      </c>
      <c r="J172" s="123">
        <v>831760</v>
      </c>
      <c r="K172" s="123"/>
      <c r="L172" s="123">
        <v>831760</v>
      </c>
      <c r="M172" s="123"/>
    </row>
    <row r="173" spans="1:13" ht="40.5">
      <c r="A173" s="120" t="s">
        <v>393</v>
      </c>
      <c r="B173" s="82">
        <v>10</v>
      </c>
      <c r="C173" s="122" t="s">
        <v>394</v>
      </c>
      <c r="D173" s="119" t="str">
        <f>IF(LEFT(C173,5)="000 8","X",C173)</f>
        <v>000 2 02 03027 00 0000 151</v>
      </c>
      <c r="E173" s="123">
        <v>34504000</v>
      </c>
      <c r="F173" s="123"/>
      <c r="G173" s="123">
        <v>34504000</v>
      </c>
      <c r="H173" s="123"/>
      <c r="I173" s="123">
        <v>30539700</v>
      </c>
      <c r="J173" s="123">
        <v>30539700</v>
      </c>
      <c r="K173" s="123"/>
      <c r="L173" s="123">
        <v>30539700</v>
      </c>
      <c r="M173" s="123"/>
    </row>
    <row r="174" spans="1:13" ht="40.5">
      <c r="A174" s="120" t="s">
        <v>395</v>
      </c>
      <c r="B174" s="82">
        <v>10</v>
      </c>
      <c r="C174" s="122" t="s">
        <v>396</v>
      </c>
      <c r="D174" s="119" t="str">
        <f>IF(LEFT(C174,5)="000 8","X",C174)</f>
        <v>000 2 02 03027 05 0000 151</v>
      </c>
      <c r="E174" s="123">
        <v>34504000</v>
      </c>
      <c r="F174" s="123"/>
      <c r="G174" s="123">
        <v>34504000</v>
      </c>
      <c r="H174" s="123"/>
      <c r="I174" s="123">
        <v>30539700</v>
      </c>
      <c r="J174" s="123">
        <v>30539700</v>
      </c>
      <c r="K174" s="123"/>
      <c r="L174" s="123">
        <v>30539700</v>
      </c>
      <c r="M174" s="123"/>
    </row>
    <row r="175" spans="1:13" ht="60.75">
      <c r="A175" s="120" t="s">
        <v>397</v>
      </c>
      <c r="B175" s="82">
        <v>10</v>
      </c>
      <c r="C175" s="122" t="s">
        <v>398</v>
      </c>
      <c r="D175" s="119" t="str">
        <f>IF(LEFT(C175,5)="000 8","X",C175)</f>
        <v>000 2 02 03029 00 0000 151</v>
      </c>
      <c r="E175" s="123">
        <v>6267000</v>
      </c>
      <c r="F175" s="123"/>
      <c r="G175" s="123">
        <v>6267000</v>
      </c>
      <c r="H175" s="123"/>
      <c r="I175" s="123">
        <v>5430000</v>
      </c>
      <c r="J175" s="123">
        <v>5430000</v>
      </c>
      <c r="K175" s="123"/>
      <c r="L175" s="123">
        <v>5430000</v>
      </c>
      <c r="M175" s="123"/>
    </row>
    <row r="176" spans="1:13" ht="60.75">
      <c r="A176" s="120" t="s">
        <v>399</v>
      </c>
      <c r="B176" s="82">
        <v>10</v>
      </c>
      <c r="C176" s="122" t="s">
        <v>400</v>
      </c>
      <c r="D176" s="119" t="str">
        <f>IF(LEFT(C176,5)="000 8","X",C176)</f>
        <v>000 2 02 03029 05 0000 151</v>
      </c>
      <c r="E176" s="123">
        <v>6267000</v>
      </c>
      <c r="F176" s="123"/>
      <c r="G176" s="123">
        <v>6267000</v>
      </c>
      <c r="H176" s="123"/>
      <c r="I176" s="123">
        <v>5430000</v>
      </c>
      <c r="J176" s="123">
        <v>5430000</v>
      </c>
      <c r="K176" s="123"/>
      <c r="L176" s="123">
        <v>5430000</v>
      </c>
      <c r="M176" s="123"/>
    </row>
    <row r="177" spans="1:13" ht="51">
      <c r="A177" s="120" t="s">
        <v>401</v>
      </c>
      <c r="B177" s="82">
        <v>10</v>
      </c>
      <c r="C177" s="122" t="s">
        <v>402</v>
      </c>
      <c r="D177" s="119" t="str">
        <f>IF(LEFT(C177,5)="000 8","X",C177)</f>
        <v>000 2 02 03053 00 0000 151</v>
      </c>
      <c r="E177" s="123">
        <v>1700000</v>
      </c>
      <c r="F177" s="123"/>
      <c r="G177" s="123">
        <v>1700000</v>
      </c>
      <c r="H177" s="123"/>
      <c r="I177" s="123">
        <v>960505.15</v>
      </c>
      <c r="J177" s="123">
        <v>960505.15</v>
      </c>
      <c r="K177" s="123"/>
      <c r="L177" s="123">
        <v>960505.15</v>
      </c>
      <c r="M177" s="123"/>
    </row>
    <row r="178" spans="1:13" ht="60.75">
      <c r="A178" s="120" t="s">
        <v>403</v>
      </c>
      <c r="B178" s="82">
        <v>10</v>
      </c>
      <c r="C178" s="122" t="s">
        <v>404</v>
      </c>
      <c r="D178" s="119" t="str">
        <f>IF(LEFT(C178,5)="000 8","X",C178)</f>
        <v>000 2 02 03053 05 0000 151</v>
      </c>
      <c r="E178" s="123">
        <v>1700000</v>
      </c>
      <c r="F178" s="123"/>
      <c r="G178" s="123">
        <v>1700000</v>
      </c>
      <c r="H178" s="123"/>
      <c r="I178" s="123">
        <v>960505.15</v>
      </c>
      <c r="J178" s="123">
        <v>960505.15</v>
      </c>
      <c r="K178" s="123"/>
      <c r="L178" s="123">
        <v>960505.15</v>
      </c>
      <c r="M178" s="123"/>
    </row>
    <row r="179" spans="1:13" ht="71.25">
      <c r="A179" s="120" t="s">
        <v>405</v>
      </c>
      <c r="B179" s="82">
        <v>10</v>
      </c>
      <c r="C179" s="122" t="s">
        <v>406</v>
      </c>
      <c r="D179" s="119" t="str">
        <f>IF(LEFT(C179,5)="000 8","X",C179)</f>
        <v>000 2 02 03069 00 0000 151</v>
      </c>
      <c r="E179" s="123">
        <v>1065600</v>
      </c>
      <c r="F179" s="123"/>
      <c r="G179" s="123">
        <v>1065600</v>
      </c>
      <c r="H179" s="123"/>
      <c r="I179" s="123">
        <v>1065600</v>
      </c>
      <c r="J179" s="123">
        <v>1065600</v>
      </c>
      <c r="K179" s="123"/>
      <c r="L179" s="123">
        <v>1065600</v>
      </c>
      <c r="M179" s="123"/>
    </row>
    <row r="180" spans="1:13" ht="71.25">
      <c r="A180" s="120" t="s">
        <v>407</v>
      </c>
      <c r="B180" s="82">
        <v>10</v>
      </c>
      <c r="C180" s="122" t="s">
        <v>408</v>
      </c>
      <c r="D180" s="119" t="str">
        <f>IF(LEFT(C180,5)="000 8","X",C180)</f>
        <v>000 2 02 03069 05 0000 151</v>
      </c>
      <c r="E180" s="123">
        <v>1065600</v>
      </c>
      <c r="F180" s="123"/>
      <c r="G180" s="123">
        <v>1065600</v>
      </c>
      <c r="H180" s="123"/>
      <c r="I180" s="123">
        <v>1065600</v>
      </c>
      <c r="J180" s="123">
        <v>1065600</v>
      </c>
      <c r="K180" s="123"/>
      <c r="L180" s="123">
        <v>1065600</v>
      </c>
      <c r="M180" s="123"/>
    </row>
    <row r="181" spans="1:13" ht="60.75">
      <c r="A181" s="120" t="s">
        <v>409</v>
      </c>
      <c r="B181" s="82">
        <v>10</v>
      </c>
      <c r="C181" s="122" t="s">
        <v>410</v>
      </c>
      <c r="D181" s="119" t="str">
        <f>IF(LEFT(C181,5)="000 8","X",C181)</f>
        <v>000 2 02 03070 00 0000 151</v>
      </c>
      <c r="E181" s="123">
        <v>2664000</v>
      </c>
      <c r="F181" s="123"/>
      <c r="G181" s="123">
        <v>2664000</v>
      </c>
      <c r="H181" s="123"/>
      <c r="I181" s="123"/>
      <c r="J181" s="123"/>
      <c r="K181" s="123"/>
      <c r="L181" s="123"/>
      <c r="M181" s="123"/>
    </row>
    <row r="182" spans="1:13" ht="60.75">
      <c r="A182" s="120" t="s">
        <v>411</v>
      </c>
      <c r="B182" s="82">
        <v>10</v>
      </c>
      <c r="C182" s="122" t="s">
        <v>412</v>
      </c>
      <c r="D182" s="119" t="str">
        <f>IF(LEFT(C182,5)="000 8","X",C182)</f>
        <v>000 2 02 03070 05 0000 151</v>
      </c>
      <c r="E182" s="123">
        <v>2664000</v>
      </c>
      <c r="F182" s="123"/>
      <c r="G182" s="123">
        <v>2664000</v>
      </c>
      <c r="H182" s="123"/>
      <c r="I182" s="123"/>
      <c r="J182" s="123"/>
      <c r="K182" s="123"/>
      <c r="L182" s="123"/>
      <c r="M182" s="123"/>
    </row>
    <row r="183" spans="1:13" ht="51">
      <c r="A183" s="120" t="s">
        <v>413</v>
      </c>
      <c r="B183" s="82">
        <v>10</v>
      </c>
      <c r="C183" s="122" t="s">
        <v>414</v>
      </c>
      <c r="D183" s="119" t="str">
        <f>IF(LEFT(C183,5)="000 8","X",C183)</f>
        <v>000 2 02 03090 00 0000 151</v>
      </c>
      <c r="E183" s="123">
        <v>4089000</v>
      </c>
      <c r="F183" s="123"/>
      <c r="G183" s="123">
        <v>4089000</v>
      </c>
      <c r="H183" s="123"/>
      <c r="I183" s="123">
        <v>1088487.06</v>
      </c>
      <c r="J183" s="123">
        <v>1088487.06</v>
      </c>
      <c r="K183" s="123"/>
      <c r="L183" s="123">
        <v>1088487.06</v>
      </c>
      <c r="M183" s="123"/>
    </row>
    <row r="184" spans="1:13" ht="51">
      <c r="A184" s="120" t="s">
        <v>415</v>
      </c>
      <c r="B184" s="82">
        <v>10</v>
      </c>
      <c r="C184" s="122" t="s">
        <v>416</v>
      </c>
      <c r="D184" s="119" t="str">
        <f>IF(LEFT(C184,5)="000 8","X",C184)</f>
        <v>000 2 02 03090 05 0000 151</v>
      </c>
      <c r="E184" s="123">
        <v>4089000</v>
      </c>
      <c r="F184" s="123"/>
      <c r="G184" s="123">
        <v>4089000</v>
      </c>
      <c r="H184" s="123"/>
      <c r="I184" s="123">
        <v>1088487.06</v>
      </c>
      <c r="J184" s="123">
        <v>1088487.06</v>
      </c>
      <c r="K184" s="123"/>
      <c r="L184" s="123">
        <v>1088487.06</v>
      </c>
      <c r="M184" s="123"/>
    </row>
    <row r="185" spans="1:13" ht="51">
      <c r="A185" s="120" t="s">
        <v>417</v>
      </c>
      <c r="B185" s="82">
        <v>10</v>
      </c>
      <c r="C185" s="122" t="s">
        <v>418</v>
      </c>
      <c r="D185" s="119" t="str">
        <f>IF(LEFT(C185,5)="000 8","X",C185)</f>
        <v>000 2 02 03119 00 0000 151</v>
      </c>
      <c r="E185" s="123">
        <v>17300000</v>
      </c>
      <c r="F185" s="123"/>
      <c r="G185" s="123">
        <v>17300000</v>
      </c>
      <c r="H185" s="123"/>
      <c r="I185" s="123">
        <v>670000</v>
      </c>
      <c r="J185" s="123">
        <v>670000</v>
      </c>
      <c r="K185" s="123"/>
      <c r="L185" s="123">
        <v>670000</v>
      </c>
      <c r="M185" s="123"/>
    </row>
    <row r="186" spans="1:13" ht="51">
      <c r="A186" s="120" t="s">
        <v>419</v>
      </c>
      <c r="B186" s="82">
        <v>10</v>
      </c>
      <c r="C186" s="122" t="s">
        <v>420</v>
      </c>
      <c r="D186" s="119" t="str">
        <f>IF(LEFT(C186,5)="000 8","X",C186)</f>
        <v>000 2 02 03119 05 0000 151</v>
      </c>
      <c r="E186" s="123">
        <v>17300000</v>
      </c>
      <c r="F186" s="123"/>
      <c r="G186" s="123">
        <v>17300000</v>
      </c>
      <c r="H186" s="123"/>
      <c r="I186" s="123">
        <v>670000</v>
      </c>
      <c r="J186" s="123">
        <v>670000</v>
      </c>
      <c r="K186" s="123"/>
      <c r="L186" s="123">
        <v>670000</v>
      </c>
      <c r="M186" s="123"/>
    </row>
    <row r="187" spans="1:13" ht="12.75">
      <c r="A187" s="120" t="s">
        <v>52</v>
      </c>
      <c r="B187" s="82">
        <v>10</v>
      </c>
      <c r="C187" s="122" t="s">
        <v>421</v>
      </c>
      <c r="D187" s="119" t="str">
        <f>IF(LEFT(C187,5)="000 8","X",C187)</f>
        <v>000 2 02 04000 00 0000 151</v>
      </c>
      <c r="E187" s="123">
        <v>6647000</v>
      </c>
      <c r="F187" s="123">
        <v>497866837</v>
      </c>
      <c r="G187" s="123">
        <v>238264872</v>
      </c>
      <c r="H187" s="123">
        <v>266248965</v>
      </c>
      <c r="I187" s="123">
        <v>247000</v>
      </c>
      <c r="J187" s="123">
        <v>247000</v>
      </c>
      <c r="K187" s="123">
        <v>407787348.36</v>
      </c>
      <c r="L187" s="123">
        <v>173570559.08</v>
      </c>
      <c r="M187" s="123">
        <v>234463789.28</v>
      </c>
    </row>
    <row r="188" spans="1:13" ht="51">
      <c r="A188" s="120" t="s">
        <v>422</v>
      </c>
      <c r="B188" s="82">
        <v>10</v>
      </c>
      <c r="C188" s="122" t="s">
        <v>423</v>
      </c>
      <c r="D188" s="119" t="str">
        <f>IF(LEFT(C188,5)="000 8","X",C188)</f>
        <v>000 2 02 04014 00 0000 151</v>
      </c>
      <c r="E188" s="123"/>
      <c r="F188" s="123">
        <v>231617872</v>
      </c>
      <c r="G188" s="123">
        <v>231617872</v>
      </c>
      <c r="H188" s="123"/>
      <c r="I188" s="123"/>
      <c r="J188" s="123"/>
      <c r="K188" s="123">
        <v>173323559.08</v>
      </c>
      <c r="L188" s="123">
        <v>173323559.08</v>
      </c>
      <c r="M188" s="123"/>
    </row>
    <row r="189" spans="1:13" ht="51">
      <c r="A189" s="120" t="s">
        <v>424</v>
      </c>
      <c r="B189" s="82">
        <v>10</v>
      </c>
      <c r="C189" s="122" t="s">
        <v>425</v>
      </c>
      <c r="D189" s="119" t="str">
        <f>IF(LEFT(C189,5)="000 8","X",C189)</f>
        <v>000 2 02 04014 05 0000 151</v>
      </c>
      <c r="E189" s="123"/>
      <c r="F189" s="123">
        <v>231617872</v>
      </c>
      <c r="G189" s="123">
        <v>231617872</v>
      </c>
      <c r="H189" s="123"/>
      <c r="I189" s="123"/>
      <c r="J189" s="123"/>
      <c r="K189" s="123">
        <v>173323559.08</v>
      </c>
      <c r="L189" s="123">
        <v>173323559.08</v>
      </c>
      <c r="M189" s="123"/>
    </row>
    <row r="190" spans="1:13" ht="51">
      <c r="A190" s="120" t="s">
        <v>426</v>
      </c>
      <c r="B190" s="82">
        <v>10</v>
      </c>
      <c r="C190" s="122" t="s">
        <v>427</v>
      </c>
      <c r="D190" s="119" t="str">
        <f>IF(LEFT(C190,5)="000 8","X",C190)</f>
        <v>000 2 02 04025 00 0000 151</v>
      </c>
      <c r="E190" s="123">
        <v>147000</v>
      </c>
      <c r="F190" s="123"/>
      <c r="G190" s="123">
        <v>147000</v>
      </c>
      <c r="H190" s="123"/>
      <c r="I190" s="123">
        <v>147000</v>
      </c>
      <c r="J190" s="123">
        <v>147000</v>
      </c>
      <c r="K190" s="123"/>
      <c r="L190" s="123">
        <v>147000</v>
      </c>
      <c r="M190" s="123"/>
    </row>
    <row r="191" spans="1:13" ht="40.5">
      <c r="A191" s="120" t="s">
        <v>428</v>
      </c>
      <c r="B191" s="82">
        <v>10</v>
      </c>
      <c r="C191" s="122" t="s">
        <v>429</v>
      </c>
      <c r="D191" s="119" t="str">
        <f>IF(LEFT(C191,5)="000 8","X",C191)</f>
        <v>000 2 02 04025 05 0000 151</v>
      </c>
      <c r="E191" s="123">
        <v>147000</v>
      </c>
      <c r="F191" s="123"/>
      <c r="G191" s="123">
        <v>147000</v>
      </c>
      <c r="H191" s="123"/>
      <c r="I191" s="123">
        <v>147000</v>
      </c>
      <c r="J191" s="123">
        <v>147000</v>
      </c>
      <c r="K191" s="123"/>
      <c r="L191" s="123">
        <v>147000</v>
      </c>
      <c r="M191" s="123"/>
    </row>
    <row r="192" spans="1:13" ht="40.5">
      <c r="A192" s="120" t="s">
        <v>430</v>
      </c>
      <c r="B192" s="82">
        <v>10</v>
      </c>
      <c r="C192" s="122" t="s">
        <v>431</v>
      </c>
      <c r="D192" s="119" t="str">
        <f>IF(LEFT(C192,5)="000 8","X",C192)</f>
        <v>000 2 02 04052 00 0000 151</v>
      </c>
      <c r="E192" s="123">
        <v>100000</v>
      </c>
      <c r="F192" s="123"/>
      <c r="G192" s="123">
        <v>100000</v>
      </c>
      <c r="H192" s="123"/>
      <c r="I192" s="123">
        <v>100000</v>
      </c>
      <c r="J192" s="123">
        <v>100000</v>
      </c>
      <c r="K192" s="123"/>
      <c r="L192" s="123">
        <v>100000</v>
      </c>
      <c r="M192" s="123"/>
    </row>
    <row r="193" spans="1:13" ht="51">
      <c r="A193" s="120" t="s">
        <v>432</v>
      </c>
      <c r="B193" s="82">
        <v>10</v>
      </c>
      <c r="C193" s="122" t="s">
        <v>433</v>
      </c>
      <c r="D193" s="119" t="str">
        <f>IF(LEFT(C193,5)="000 8","X",C193)</f>
        <v>000 2 02 04052 05 0000 151</v>
      </c>
      <c r="E193" s="123">
        <v>100000</v>
      </c>
      <c r="F193" s="123"/>
      <c r="G193" s="123">
        <v>100000</v>
      </c>
      <c r="H193" s="123"/>
      <c r="I193" s="123">
        <v>100000</v>
      </c>
      <c r="J193" s="123">
        <v>100000</v>
      </c>
      <c r="K193" s="123"/>
      <c r="L193" s="123">
        <v>100000</v>
      </c>
      <c r="M193" s="123"/>
    </row>
    <row r="194" spans="1:13" ht="20.25">
      <c r="A194" s="120" t="s">
        <v>434</v>
      </c>
      <c r="B194" s="82">
        <v>10</v>
      </c>
      <c r="C194" s="122" t="s">
        <v>435</v>
      </c>
      <c r="D194" s="119" t="str">
        <f>IF(LEFT(C194,5)="000 8","X",C194)</f>
        <v>000 2 02 04999 00 0000 151</v>
      </c>
      <c r="E194" s="123">
        <v>6400000</v>
      </c>
      <c r="F194" s="123">
        <v>266248965</v>
      </c>
      <c r="G194" s="123">
        <v>6400000</v>
      </c>
      <c r="H194" s="123">
        <v>266248965</v>
      </c>
      <c r="I194" s="123"/>
      <c r="J194" s="123"/>
      <c r="K194" s="123">
        <v>234463789.28</v>
      </c>
      <c r="L194" s="123"/>
      <c r="M194" s="123">
        <v>234463789.28</v>
      </c>
    </row>
    <row r="195" spans="1:13" ht="20.25">
      <c r="A195" s="120" t="s">
        <v>436</v>
      </c>
      <c r="B195" s="82">
        <v>10</v>
      </c>
      <c r="C195" s="122" t="s">
        <v>437</v>
      </c>
      <c r="D195" s="119" t="str">
        <f>IF(LEFT(C195,5)="000 8","X",C195)</f>
        <v>000 2 02 04999 05 0000 151</v>
      </c>
      <c r="E195" s="123">
        <v>6400000</v>
      </c>
      <c r="F195" s="123"/>
      <c r="G195" s="123">
        <v>6400000</v>
      </c>
      <c r="H195" s="123"/>
      <c r="I195" s="123"/>
      <c r="J195" s="123"/>
      <c r="K195" s="123"/>
      <c r="L195" s="123"/>
      <c r="M195" s="123"/>
    </row>
    <row r="196" spans="1:13" ht="20.25">
      <c r="A196" s="120" t="s">
        <v>438</v>
      </c>
      <c r="B196" s="82">
        <v>10</v>
      </c>
      <c r="C196" s="122" t="s">
        <v>439</v>
      </c>
      <c r="D196" s="119" t="str">
        <f>IF(LEFT(C196,5)="000 8","X",C196)</f>
        <v>000 2 02 04999 10 0000 151</v>
      </c>
      <c r="E196" s="123"/>
      <c r="F196" s="123">
        <v>266248965</v>
      </c>
      <c r="G196" s="123"/>
      <c r="H196" s="123">
        <v>266248965</v>
      </c>
      <c r="I196" s="123"/>
      <c r="J196" s="123"/>
      <c r="K196" s="123">
        <v>234463789.28</v>
      </c>
      <c r="L196" s="123"/>
      <c r="M196" s="123">
        <v>234463789.28</v>
      </c>
    </row>
    <row r="197" spans="1:13" ht="12.75">
      <c r="A197" s="120" t="s">
        <v>440</v>
      </c>
      <c r="B197" s="82">
        <v>10</v>
      </c>
      <c r="C197" s="122" t="s">
        <v>441</v>
      </c>
      <c r="D197" s="119" t="str">
        <f>IF(LEFT(C197,5)="000 8","X",C197)</f>
        <v>000 2 07 00000 00 0000 180</v>
      </c>
      <c r="E197" s="123">
        <v>241878900</v>
      </c>
      <c r="F197" s="123"/>
      <c r="G197" s="123">
        <v>216752900</v>
      </c>
      <c r="H197" s="123">
        <v>25126000</v>
      </c>
      <c r="I197" s="123">
        <v>7177031.95</v>
      </c>
      <c r="J197" s="123">
        <v>7177031.95</v>
      </c>
      <c r="K197" s="123"/>
      <c r="L197" s="123">
        <v>6893391.95</v>
      </c>
      <c r="M197" s="123">
        <v>283640</v>
      </c>
    </row>
    <row r="198" spans="1:13" ht="20.25">
      <c r="A198" s="120" t="s">
        <v>442</v>
      </c>
      <c r="B198" s="82">
        <v>10</v>
      </c>
      <c r="C198" s="122" t="s">
        <v>443</v>
      </c>
      <c r="D198" s="119" t="str">
        <f>IF(LEFT(C198,5)="000 8","X",C198)</f>
        <v>000 2 07 05000 05 0000 180</v>
      </c>
      <c r="E198" s="123">
        <v>216752900</v>
      </c>
      <c r="F198" s="123"/>
      <c r="G198" s="123">
        <v>216752900</v>
      </c>
      <c r="H198" s="123"/>
      <c r="I198" s="123">
        <v>6893391.95</v>
      </c>
      <c r="J198" s="123">
        <v>6893391.95</v>
      </c>
      <c r="K198" s="123"/>
      <c r="L198" s="123">
        <v>6893391.95</v>
      </c>
      <c r="M198" s="123"/>
    </row>
    <row r="199" spans="1:13" ht="20.25">
      <c r="A199" s="120" t="s">
        <v>442</v>
      </c>
      <c r="B199" s="82">
        <v>10</v>
      </c>
      <c r="C199" s="122" t="s">
        <v>444</v>
      </c>
      <c r="D199" s="119" t="str">
        <f>IF(LEFT(C199,5)="000 8","X",C199)</f>
        <v>000 2 07 05030 05 0000 180</v>
      </c>
      <c r="E199" s="123">
        <v>216752900</v>
      </c>
      <c r="F199" s="123"/>
      <c r="G199" s="123">
        <v>216752900</v>
      </c>
      <c r="H199" s="123"/>
      <c r="I199" s="123">
        <v>6893391.95</v>
      </c>
      <c r="J199" s="123">
        <v>6893391.95</v>
      </c>
      <c r="K199" s="123"/>
      <c r="L199" s="123">
        <v>6893391.95</v>
      </c>
      <c r="M199" s="123"/>
    </row>
    <row r="200" spans="1:13" ht="20.25">
      <c r="A200" s="120" t="s">
        <v>445</v>
      </c>
      <c r="B200" s="82">
        <v>10</v>
      </c>
      <c r="C200" s="122" t="s">
        <v>446</v>
      </c>
      <c r="D200" s="119" t="str">
        <f>IF(LEFT(C200,5)="000 8","X",C200)</f>
        <v>000 2 07 05000 10 0000 180</v>
      </c>
      <c r="E200" s="123">
        <v>25126000</v>
      </c>
      <c r="F200" s="123"/>
      <c r="G200" s="123"/>
      <c r="H200" s="123">
        <v>25126000</v>
      </c>
      <c r="I200" s="123">
        <v>283640</v>
      </c>
      <c r="J200" s="123">
        <v>283640</v>
      </c>
      <c r="K200" s="123"/>
      <c r="L200" s="123"/>
      <c r="M200" s="123">
        <v>283640</v>
      </c>
    </row>
    <row r="201" spans="1:13" ht="20.25">
      <c r="A201" s="120" t="s">
        <v>445</v>
      </c>
      <c r="B201" s="82">
        <v>10</v>
      </c>
      <c r="C201" s="122" t="s">
        <v>447</v>
      </c>
      <c r="D201" s="119" t="str">
        <f>IF(LEFT(C201,5)="000 8","X",C201)</f>
        <v>000 2 07 05030 10 0000 180</v>
      </c>
      <c r="E201" s="123">
        <v>25126000</v>
      </c>
      <c r="F201" s="123"/>
      <c r="G201" s="123"/>
      <c r="H201" s="123">
        <v>25126000</v>
      </c>
      <c r="I201" s="123">
        <v>283640</v>
      </c>
      <c r="J201" s="123">
        <v>283640</v>
      </c>
      <c r="K201" s="123"/>
      <c r="L201" s="123"/>
      <c r="M201" s="123">
        <v>283640</v>
      </c>
    </row>
    <row r="202" spans="1:13" ht="40.5">
      <c r="A202" s="120" t="s">
        <v>448</v>
      </c>
      <c r="B202" s="82">
        <v>10</v>
      </c>
      <c r="C202" s="122" t="s">
        <v>449</v>
      </c>
      <c r="D202" s="119" t="str">
        <f>IF(LEFT(C202,5)="000 8","X",C202)</f>
        <v>000 2 19 00000 00 0000 000</v>
      </c>
      <c r="E202" s="123"/>
      <c r="F202" s="123"/>
      <c r="G202" s="123"/>
      <c r="H202" s="123"/>
      <c r="I202" s="123">
        <v>-345539.32</v>
      </c>
      <c r="J202" s="123">
        <v>-345539.32</v>
      </c>
      <c r="K202" s="123"/>
      <c r="L202" s="123">
        <v>-345539.32</v>
      </c>
      <c r="M202" s="123"/>
    </row>
    <row r="203" spans="1:13" ht="40.5">
      <c r="A203" s="120" t="s">
        <v>450</v>
      </c>
      <c r="B203" s="82">
        <v>10</v>
      </c>
      <c r="C203" s="122" t="s">
        <v>451</v>
      </c>
      <c r="D203" s="119" t="str">
        <f>IF(LEFT(C203,5)="000 8","X",C203)</f>
        <v>000 2 19 05000 05 0000 151</v>
      </c>
      <c r="E203" s="123"/>
      <c r="F203" s="123"/>
      <c r="G203" s="123"/>
      <c r="H203" s="123"/>
      <c r="I203" s="123">
        <v>-345539.32</v>
      </c>
      <c r="J203" s="123">
        <v>-345539.32</v>
      </c>
      <c r="K203" s="123"/>
      <c r="L203" s="123">
        <v>-345539.32</v>
      </c>
      <c r="M203" s="123"/>
    </row>
    <row r="204" spans="1:13" ht="12.75">
      <c r="A204" s="121"/>
      <c r="B204" s="83"/>
      <c r="C204" s="83"/>
      <c r="D204" s="87"/>
      <c r="E204" s="57"/>
      <c r="F204" s="57"/>
      <c r="G204" s="57"/>
      <c r="H204" s="57"/>
      <c r="I204" s="58"/>
      <c r="J204" s="58"/>
      <c r="K204" s="58"/>
      <c r="L204" s="58"/>
      <c r="M204" s="58"/>
    </row>
  </sheetData>
  <sheetProtection/>
  <mergeCells count="7">
    <mergeCell ref="E13:H13"/>
    <mergeCell ref="I13:M13"/>
    <mergeCell ref="E2:K4"/>
    <mergeCell ref="A13:A14"/>
    <mergeCell ref="B13:B14"/>
    <mergeCell ref="C13:D14"/>
    <mergeCell ref="B7:I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15"/>
  <sheetViews>
    <sheetView zoomScalePageLayoutView="0" workbookViewId="0" topLeftCell="A1">
      <selection activeCell="A4" sqref="A4:A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625" style="0" hidden="1" customWidth="1"/>
    <col min="4" max="4" width="23.625" style="0" customWidth="1"/>
    <col min="5" max="12" width="19.375" style="0" customWidth="1"/>
  </cols>
  <sheetData>
    <row r="1" ht="12.75">
      <c r="A1" s="35"/>
    </row>
    <row r="2" spans="2:8" ht="13.5">
      <c r="B2" s="12"/>
      <c r="C2" s="12"/>
      <c r="D2" s="12"/>
      <c r="G2" s="31" t="s">
        <v>0</v>
      </c>
      <c r="H2" s="3"/>
    </row>
    <row r="3" spans="1:10" ht="12.75">
      <c r="A3" s="11"/>
      <c r="B3" s="11"/>
      <c r="C3" s="11"/>
      <c r="D3" s="11"/>
      <c r="E3" s="8"/>
      <c r="F3" s="8"/>
      <c r="G3" s="8"/>
      <c r="H3" s="8"/>
      <c r="I3" s="8"/>
      <c r="J3" s="8"/>
    </row>
    <row r="4" spans="1:12" s="22" customFormat="1" ht="26.25" customHeight="1">
      <c r="A4" s="101" t="s">
        <v>7</v>
      </c>
      <c r="B4" s="103" t="s">
        <v>1</v>
      </c>
      <c r="C4" s="103" t="s">
        <v>17</v>
      </c>
      <c r="D4" s="103" t="s">
        <v>23</v>
      </c>
      <c r="E4" s="99"/>
      <c r="F4" s="99"/>
      <c r="G4" s="99"/>
      <c r="H4" s="99"/>
      <c r="I4" s="100"/>
      <c r="J4" s="100"/>
      <c r="K4" s="100"/>
      <c r="L4" s="100"/>
    </row>
    <row r="5" spans="1:12" s="22" customFormat="1" ht="102">
      <c r="A5" s="102"/>
      <c r="B5" s="104"/>
      <c r="C5" s="105"/>
      <c r="D5" s="104"/>
      <c r="E5" s="59" t="s">
        <v>32</v>
      </c>
      <c r="F5" s="59" t="s">
        <v>30</v>
      </c>
      <c r="G5" s="60" t="s">
        <v>36</v>
      </c>
      <c r="H5" s="60" t="s">
        <v>37</v>
      </c>
      <c r="I5" s="59" t="s">
        <v>32</v>
      </c>
      <c r="J5" s="59" t="s">
        <v>30</v>
      </c>
      <c r="K5" s="60" t="s">
        <v>36</v>
      </c>
      <c r="L5" s="60" t="s">
        <v>37</v>
      </c>
    </row>
    <row r="6" spans="1:12" s="22" customFormat="1" ht="12.75">
      <c r="A6" s="52">
        <v>1</v>
      </c>
      <c r="B6" s="53">
        <v>2</v>
      </c>
      <c r="C6" s="53" t="s">
        <v>18</v>
      </c>
      <c r="D6" s="86">
        <v>3</v>
      </c>
      <c r="E6" s="55" t="s">
        <v>8</v>
      </c>
      <c r="F6" s="55" t="s">
        <v>9</v>
      </c>
      <c r="G6" s="55" t="s">
        <v>3</v>
      </c>
      <c r="H6" s="55" t="s">
        <v>16</v>
      </c>
      <c r="I6" s="64">
        <v>16</v>
      </c>
      <c r="J6" s="64">
        <v>17</v>
      </c>
      <c r="K6" s="64">
        <v>21</v>
      </c>
      <c r="L6" s="64">
        <v>22</v>
      </c>
    </row>
    <row r="7" spans="1:12" s="22" customFormat="1" ht="12.75">
      <c r="A7" s="120" t="s">
        <v>452</v>
      </c>
      <c r="B7" s="82">
        <v>200</v>
      </c>
      <c r="C7" s="122" t="s">
        <v>453</v>
      </c>
      <c r="D7" s="119" t="str">
        <f>IF(OR(LEFT(C7,5)="000 9",LEFT(C7,5)="000 7"),"X",C7)</f>
        <v>X</v>
      </c>
      <c r="E7" s="123">
        <v>2161349764</v>
      </c>
      <c r="F7" s="123">
        <v>551874037</v>
      </c>
      <c r="G7" s="123">
        <v>2196042036</v>
      </c>
      <c r="H7" s="123">
        <v>517181765</v>
      </c>
      <c r="I7" s="123">
        <v>1650904701.42</v>
      </c>
      <c r="J7" s="123">
        <v>438231063.42</v>
      </c>
      <c r="K7" s="123">
        <v>1690063478.62</v>
      </c>
      <c r="L7" s="123">
        <v>399072286.22</v>
      </c>
    </row>
    <row r="8" spans="1:12" s="22" customFormat="1" ht="12.75">
      <c r="A8" s="120" t="s">
        <v>454</v>
      </c>
      <c r="B8" s="82">
        <v>200</v>
      </c>
      <c r="C8" s="122" t="s">
        <v>455</v>
      </c>
      <c r="D8" s="119" t="str">
        <f>IF(OR(LEFT(C8,5)="000 9",LEFT(C8,5)="000 7"),"X",C8)</f>
        <v>000 0100 0000000 000 000</v>
      </c>
      <c r="E8" s="123">
        <v>112989796.93</v>
      </c>
      <c r="F8" s="123">
        <v>2923300</v>
      </c>
      <c r="G8" s="123">
        <v>69805522.8</v>
      </c>
      <c r="H8" s="123">
        <v>46107574.13</v>
      </c>
      <c r="I8" s="123">
        <v>85076100.7</v>
      </c>
      <c r="J8" s="123">
        <v>2653800</v>
      </c>
      <c r="K8" s="123">
        <v>51943836.1</v>
      </c>
      <c r="L8" s="123">
        <v>35786064.6</v>
      </c>
    </row>
    <row r="9" spans="1:12" s="22" customFormat="1" ht="12.75">
      <c r="A9" s="120" t="s">
        <v>456</v>
      </c>
      <c r="B9" s="82">
        <v>200</v>
      </c>
      <c r="C9" s="122" t="s">
        <v>457</v>
      </c>
      <c r="D9" s="119" t="str">
        <f>IF(OR(LEFT(C9,5)="000 9",LEFT(C9,5)="000 7"),"X",C9)</f>
        <v>000 0100 0000000 000 200</v>
      </c>
      <c r="E9" s="123">
        <v>102225698.71</v>
      </c>
      <c r="F9" s="123">
        <v>2923300</v>
      </c>
      <c r="G9" s="123">
        <v>63370365.7</v>
      </c>
      <c r="H9" s="123">
        <v>41778633.01</v>
      </c>
      <c r="I9" s="123">
        <v>77324964.68</v>
      </c>
      <c r="J9" s="123">
        <v>2653800</v>
      </c>
      <c r="K9" s="123">
        <v>46852069.81</v>
      </c>
      <c r="L9" s="123">
        <v>33126694.87</v>
      </c>
    </row>
    <row r="10" spans="1:12" s="22" customFormat="1" ht="20.25">
      <c r="A10" s="120" t="s">
        <v>458</v>
      </c>
      <c r="B10" s="82">
        <v>200</v>
      </c>
      <c r="C10" s="122" t="s">
        <v>459</v>
      </c>
      <c r="D10" s="119" t="str">
        <f>IF(OR(LEFT(C10,5)="000 9",LEFT(C10,5)="000 7"),"X",C10)</f>
        <v>000 0100 0000000 000 210</v>
      </c>
      <c r="E10" s="123">
        <v>55785051.63</v>
      </c>
      <c r="F10" s="123"/>
      <c r="G10" s="123">
        <v>30432900</v>
      </c>
      <c r="H10" s="123">
        <v>25352151.63</v>
      </c>
      <c r="I10" s="123">
        <v>41707460.11</v>
      </c>
      <c r="J10" s="123"/>
      <c r="K10" s="123">
        <v>22239552.96</v>
      </c>
      <c r="L10" s="123">
        <v>19467907.15</v>
      </c>
    </row>
    <row r="11" spans="1:12" s="22" customFormat="1" ht="12.75">
      <c r="A11" s="120" t="s">
        <v>460</v>
      </c>
      <c r="B11" s="82">
        <v>200</v>
      </c>
      <c r="C11" s="122" t="s">
        <v>461</v>
      </c>
      <c r="D11" s="119" t="str">
        <f>IF(OR(LEFT(C11,5)="000 9",LEFT(C11,5)="000 7"),"X",C11)</f>
        <v>000 0100 0000000 000 211</v>
      </c>
      <c r="E11" s="123">
        <v>42204527.25</v>
      </c>
      <c r="F11" s="123"/>
      <c r="G11" s="123">
        <v>22758492</v>
      </c>
      <c r="H11" s="123">
        <v>19446035.25</v>
      </c>
      <c r="I11" s="123">
        <v>31523414.24</v>
      </c>
      <c r="J11" s="123"/>
      <c r="K11" s="123">
        <v>16589099.49</v>
      </c>
      <c r="L11" s="123">
        <v>14934314.75</v>
      </c>
    </row>
    <row r="12" spans="1:12" s="22" customFormat="1" ht="12.75">
      <c r="A12" s="120" t="s">
        <v>462</v>
      </c>
      <c r="B12" s="82">
        <v>200</v>
      </c>
      <c r="C12" s="122" t="s">
        <v>463</v>
      </c>
      <c r="D12" s="119" t="str">
        <f>IF(OR(LEFT(C12,5)="000 9",LEFT(C12,5)="000 7"),"X",C12)</f>
        <v>000 0100 0000000 000 212</v>
      </c>
      <c r="E12" s="123">
        <v>910600</v>
      </c>
      <c r="F12" s="123"/>
      <c r="G12" s="123">
        <v>826700</v>
      </c>
      <c r="H12" s="123">
        <v>83900</v>
      </c>
      <c r="I12" s="123">
        <v>417337.33</v>
      </c>
      <c r="J12" s="123"/>
      <c r="K12" s="123">
        <v>378300</v>
      </c>
      <c r="L12" s="123">
        <v>39037.33</v>
      </c>
    </row>
    <row r="13" spans="1:12" s="22" customFormat="1" ht="12.75">
      <c r="A13" s="120" t="s">
        <v>464</v>
      </c>
      <c r="B13" s="82">
        <v>200</v>
      </c>
      <c r="C13" s="122" t="s">
        <v>465</v>
      </c>
      <c r="D13" s="119" t="str">
        <f>IF(OR(LEFT(C13,5)="000 9",LEFT(C13,5)="000 7"),"X",C13)</f>
        <v>000 0100 0000000 000 213</v>
      </c>
      <c r="E13" s="123">
        <v>12669924.38</v>
      </c>
      <c r="F13" s="123"/>
      <c r="G13" s="123">
        <v>6847708</v>
      </c>
      <c r="H13" s="123">
        <v>5822216.38</v>
      </c>
      <c r="I13" s="123">
        <v>9766708.54</v>
      </c>
      <c r="J13" s="123"/>
      <c r="K13" s="123">
        <v>5272153.47</v>
      </c>
      <c r="L13" s="123">
        <v>4494555.07</v>
      </c>
    </row>
    <row r="14" spans="1:12" s="22" customFormat="1" ht="12.75">
      <c r="A14" s="120" t="s">
        <v>466</v>
      </c>
      <c r="B14" s="82">
        <v>200</v>
      </c>
      <c r="C14" s="122" t="s">
        <v>467</v>
      </c>
      <c r="D14" s="119" t="str">
        <f>IF(OR(LEFT(C14,5)="000 9",LEFT(C14,5)="000 7"),"X",C14)</f>
        <v>000 0100 0000000 000 220</v>
      </c>
      <c r="E14" s="123">
        <v>18289241.01</v>
      </c>
      <c r="F14" s="123"/>
      <c r="G14" s="123">
        <v>6500392.59</v>
      </c>
      <c r="H14" s="123">
        <v>11788848.42</v>
      </c>
      <c r="I14" s="123">
        <v>15821281.6</v>
      </c>
      <c r="J14" s="123"/>
      <c r="K14" s="123">
        <v>5534747.6</v>
      </c>
      <c r="L14" s="123">
        <v>10286534</v>
      </c>
    </row>
    <row r="15" spans="1:12" s="22" customFormat="1" ht="12.75">
      <c r="A15" s="120" t="s">
        <v>468</v>
      </c>
      <c r="B15" s="82">
        <v>200</v>
      </c>
      <c r="C15" s="122" t="s">
        <v>469</v>
      </c>
      <c r="D15" s="119" t="str">
        <f>IF(OR(LEFT(C15,5)="000 9",LEFT(C15,5)="000 7"),"X",C15)</f>
        <v>000 0100 0000000 000 221</v>
      </c>
      <c r="E15" s="123">
        <v>2334180.6</v>
      </c>
      <c r="F15" s="123"/>
      <c r="G15" s="123">
        <v>1507702</v>
      </c>
      <c r="H15" s="123">
        <v>826478.6</v>
      </c>
      <c r="I15" s="123">
        <v>1920265.15</v>
      </c>
      <c r="J15" s="123"/>
      <c r="K15" s="123">
        <v>1258777.38</v>
      </c>
      <c r="L15" s="123">
        <v>661487.77</v>
      </c>
    </row>
    <row r="16" spans="1:12" s="22" customFormat="1" ht="12.75">
      <c r="A16" s="120" t="s">
        <v>470</v>
      </c>
      <c r="B16" s="82">
        <v>200</v>
      </c>
      <c r="C16" s="122" t="s">
        <v>471</v>
      </c>
      <c r="D16" s="119" t="str">
        <f>IF(OR(LEFT(C16,5)="000 9",LEFT(C16,5)="000 7"),"X",C16)</f>
        <v>000 0100 0000000 000 222</v>
      </c>
      <c r="E16" s="123">
        <v>347638.73</v>
      </c>
      <c r="F16" s="123"/>
      <c r="G16" s="123">
        <v>116120.73</v>
      </c>
      <c r="H16" s="123">
        <v>231518</v>
      </c>
      <c r="I16" s="123">
        <v>220931.43</v>
      </c>
      <c r="J16" s="123"/>
      <c r="K16" s="123">
        <v>107515.73</v>
      </c>
      <c r="L16" s="123">
        <v>113415.7</v>
      </c>
    </row>
    <row r="17" spans="1:12" s="22" customFormat="1" ht="12.75">
      <c r="A17" s="120" t="s">
        <v>472</v>
      </c>
      <c r="B17" s="82">
        <v>200</v>
      </c>
      <c r="C17" s="122" t="s">
        <v>473</v>
      </c>
      <c r="D17" s="119" t="str">
        <f>IF(OR(LEFT(C17,5)="000 9",LEFT(C17,5)="000 7"),"X",C17)</f>
        <v>000 0100 0000000 000 223</v>
      </c>
      <c r="E17" s="123">
        <v>2064012.91</v>
      </c>
      <c r="F17" s="123"/>
      <c r="G17" s="123">
        <v>695640</v>
      </c>
      <c r="H17" s="123">
        <v>1368372.91</v>
      </c>
      <c r="I17" s="123">
        <v>1768928.09</v>
      </c>
      <c r="J17" s="123"/>
      <c r="K17" s="123">
        <v>688701.55</v>
      </c>
      <c r="L17" s="123">
        <v>1080226.54</v>
      </c>
    </row>
    <row r="18" spans="1:12" s="22" customFormat="1" ht="12.75">
      <c r="A18" s="120" t="s">
        <v>474</v>
      </c>
      <c r="B18" s="82">
        <v>200</v>
      </c>
      <c r="C18" s="122" t="s">
        <v>475</v>
      </c>
      <c r="D18" s="119" t="str">
        <f>IF(OR(LEFT(C18,5)="000 9",LEFT(C18,5)="000 7"),"X",C18)</f>
        <v>000 0100 0000000 000 224</v>
      </c>
      <c r="E18" s="123">
        <v>178304</v>
      </c>
      <c r="F18" s="123"/>
      <c r="G18" s="123">
        <v>73800</v>
      </c>
      <c r="H18" s="123">
        <v>104504</v>
      </c>
      <c r="I18" s="123">
        <v>150881</v>
      </c>
      <c r="J18" s="123"/>
      <c r="K18" s="123">
        <v>63275</v>
      </c>
      <c r="L18" s="123">
        <v>87606</v>
      </c>
    </row>
    <row r="19" spans="1:12" s="22" customFormat="1" ht="12.75">
      <c r="A19" s="120" t="s">
        <v>476</v>
      </c>
      <c r="B19" s="82">
        <v>200</v>
      </c>
      <c r="C19" s="122" t="s">
        <v>477</v>
      </c>
      <c r="D19" s="119" t="str">
        <f>IF(OR(LEFT(C19,5)="000 9",LEFT(C19,5)="000 7"),"X",C19)</f>
        <v>000 0100 0000000 000 225</v>
      </c>
      <c r="E19" s="123">
        <v>4197458.09</v>
      </c>
      <c r="F19" s="123"/>
      <c r="G19" s="123">
        <v>2730748.09</v>
      </c>
      <c r="H19" s="123">
        <v>1466710</v>
      </c>
      <c r="I19" s="123">
        <v>3339780.42</v>
      </c>
      <c r="J19" s="123"/>
      <c r="K19" s="123">
        <v>2241552.74</v>
      </c>
      <c r="L19" s="123">
        <v>1098227.68</v>
      </c>
    </row>
    <row r="20" spans="1:12" s="22" customFormat="1" ht="12.75">
      <c r="A20" s="120" t="s">
        <v>478</v>
      </c>
      <c r="B20" s="82">
        <v>200</v>
      </c>
      <c r="C20" s="122" t="s">
        <v>479</v>
      </c>
      <c r="D20" s="119" t="str">
        <f>IF(OR(LEFT(C20,5)="000 9",LEFT(C20,5)="000 7"),"X",C20)</f>
        <v>000 0100 0000000 000 226</v>
      </c>
      <c r="E20" s="123">
        <v>9167646.68</v>
      </c>
      <c r="F20" s="123"/>
      <c r="G20" s="123">
        <v>1376381.77</v>
      </c>
      <c r="H20" s="123">
        <v>7791264.91</v>
      </c>
      <c r="I20" s="123">
        <v>8420495.51</v>
      </c>
      <c r="J20" s="123"/>
      <c r="K20" s="123">
        <v>1174925.2</v>
      </c>
      <c r="L20" s="123">
        <v>7245570.31</v>
      </c>
    </row>
    <row r="21" spans="1:12" s="22" customFormat="1" ht="12.75">
      <c r="A21" s="120" t="s">
        <v>480</v>
      </c>
      <c r="B21" s="82">
        <v>200</v>
      </c>
      <c r="C21" s="122" t="s">
        <v>481</v>
      </c>
      <c r="D21" s="119" t="str">
        <f>IF(OR(LEFT(C21,5)="000 9",LEFT(C21,5)="000 7"),"X",C21)</f>
        <v>000 0100 0000000 000 240</v>
      </c>
      <c r="E21" s="123">
        <v>8607568.4</v>
      </c>
      <c r="F21" s="123"/>
      <c r="G21" s="123">
        <v>8607568.4</v>
      </c>
      <c r="H21" s="123"/>
      <c r="I21" s="123">
        <v>5470559</v>
      </c>
      <c r="J21" s="123"/>
      <c r="K21" s="123">
        <v>5470559</v>
      </c>
      <c r="L21" s="123"/>
    </row>
    <row r="22" spans="1:12" s="22" customFormat="1" ht="30">
      <c r="A22" s="120" t="s">
        <v>482</v>
      </c>
      <c r="B22" s="82">
        <v>200</v>
      </c>
      <c r="C22" s="122" t="s">
        <v>483</v>
      </c>
      <c r="D22" s="119" t="str">
        <f>IF(OR(LEFT(C22,5)="000 9",LEFT(C22,5)="000 7"),"X",C22)</f>
        <v>000 0100 0000000 000 241</v>
      </c>
      <c r="E22" s="123">
        <v>8607568.4</v>
      </c>
      <c r="F22" s="123"/>
      <c r="G22" s="123">
        <v>8607568.4</v>
      </c>
      <c r="H22" s="123"/>
      <c r="I22" s="123">
        <v>5470559</v>
      </c>
      <c r="J22" s="123"/>
      <c r="K22" s="123">
        <v>5470559</v>
      </c>
      <c r="L22" s="123"/>
    </row>
    <row r="23" spans="1:12" s="22" customFormat="1" ht="12.75">
      <c r="A23" s="120" t="s">
        <v>484</v>
      </c>
      <c r="B23" s="82">
        <v>200</v>
      </c>
      <c r="C23" s="122" t="s">
        <v>485</v>
      </c>
      <c r="D23" s="119" t="str">
        <f>IF(OR(LEFT(C23,5)="000 9",LEFT(C23,5)="000 7"),"X",C23)</f>
        <v>000 0100 0000000 000 250</v>
      </c>
      <c r="E23" s="123"/>
      <c r="F23" s="123">
        <v>2923300</v>
      </c>
      <c r="G23" s="123">
        <v>80000</v>
      </c>
      <c r="H23" s="123">
        <v>2843300</v>
      </c>
      <c r="I23" s="123"/>
      <c r="J23" s="123">
        <v>2653800</v>
      </c>
      <c r="K23" s="123">
        <v>80000</v>
      </c>
      <c r="L23" s="123">
        <v>2573800</v>
      </c>
    </row>
    <row r="24" spans="1:12" s="22" customFormat="1" ht="20.25">
      <c r="A24" s="120" t="s">
        <v>486</v>
      </c>
      <c r="B24" s="82">
        <v>200</v>
      </c>
      <c r="C24" s="122" t="s">
        <v>487</v>
      </c>
      <c r="D24" s="119" t="str">
        <f>IF(OR(LEFT(C24,5)="000 9",LEFT(C24,5)="000 7"),"X",C24)</f>
        <v>000 0100 0000000 000 251</v>
      </c>
      <c r="E24" s="123"/>
      <c r="F24" s="123">
        <v>2923300</v>
      </c>
      <c r="G24" s="123">
        <v>80000</v>
      </c>
      <c r="H24" s="123">
        <v>2843300</v>
      </c>
      <c r="I24" s="123"/>
      <c r="J24" s="123">
        <v>2653800</v>
      </c>
      <c r="K24" s="123">
        <v>80000</v>
      </c>
      <c r="L24" s="123">
        <v>2573800</v>
      </c>
    </row>
    <row r="25" spans="1:12" s="22" customFormat="1" ht="12.75">
      <c r="A25" s="120" t="s">
        <v>488</v>
      </c>
      <c r="B25" s="82">
        <v>200</v>
      </c>
      <c r="C25" s="122" t="s">
        <v>489</v>
      </c>
      <c r="D25" s="119" t="str">
        <f>IF(OR(LEFT(C25,5)="000 9",LEFT(C25,5)="000 7"),"X",C25)</f>
        <v>000 0100 0000000 000 260</v>
      </c>
      <c r="E25" s="123">
        <v>467848.87</v>
      </c>
      <c r="F25" s="123"/>
      <c r="G25" s="123">
        <v>345800</v>
      </c>
      <c r="H25" s="123">
        <v>122048.87</v>
      </c>
      <c r="I25" s="123">
        <v>317815.87</v>
      </c>
      <c r="J25" s="123"/>
      <c r="K25" s="123">
        <v>195767</v>
      </c>
      <c r="L25" s="123">
        <v>122048.87</v>
      </c>
    </row>
    <row r="26" spans="1:12" s="22" customFormat="1" ht="12.75">
      <c r="A26" s="120" t="s">
        <v>490</v>
      </c>
      <c r="B26" s="82">
        <v>200</v>
      </c>
      <c r="C26" s="122" t="s">
        <v>491</v>
      </c>
      <c r="D26" s="119" t="str">
        <f>IF(OR(LEFT(C26,5)="000 9",LEFT(C26,5)="000 7"),"X",C26)</f>
        <v>000 0100 0000000 000 262</v>
      </c>
      <c r="E26" s="123">
        <v>467848.87</v>
      </c>
      <c r="F26" s="123"/>
      <c r="G26" s="123">
        <v>345800</v>
      </c>
      <c r="H26" s="123">
        <v>122048.87</v>
      </c>
      <c r="I26" s="123">
        <v>317815.87</v>
      </c>
      <c r="J26" s="123"/>
      <c r="K26" s="123">
        <v>195767</v>
      </c>
      <c r="L26" s="123">
        <v>122048.87</v>
      </c>
    </row>
    <row r="27" spans="1:12" s="22" customFormat="1" ht="12.75">
      <c r="A27" s="120" t="s">
        <v>492</v>
      </c>
      <c r="B27" s="82">
        <v>200</v>
      </c>
      <c r="C27" s="122" t="s">
        <v>493</v>
      </c>
      <c r="D27" s="119" t="str">
        <f>IF(OR(LEFT(C27,5)="000 9",LEFT(C27,5)="000 7"),"X",C27)</f>
        <v>000 0100 0000000 000 290</v>
      </c>
      <c r="E27" s="123">
        <v>19075988.8</v>
      </c>
      <c r="F27" s="123"/>
      <c r="G27" s="123">
        <v>17403704.71</v>
      </c>
      <c r="H27" s="123">
        <v>1672284.09</v>
      </c>
      <c r="I27" s="123">
        <v>14007848.1</v>
      </c>
      <c r="J27" s="123"/>
      <c r="K27" s="123">
        <v>13331443.25</v>
      </c>
      <c r="L27" s="123">
        <v>676404.85</v>
      </c>
    </row>
    <row r="28" spans="1:12" s="22" customFormat="1" ht="12.75">
      <c r="A28" s="120" t="s">
        <v>494</v>
      </c>
      <c r="B28" s="82">
        <v>200</v>
      </c>
      <c r="C28" s="122" t="s">
        <v>495</v>
      </c>
      <c r="D28" s="119" t="str">
        <f>IF(OR(LEFT(C28,5)="000 9",LEFT(C28,5)="000 7"),"X",C28)</f>
        <v>000 0100 0000000 000 300</v>
      </c>
      <c r="E28" s="123">
        <v>10764098.22</v>
      </c>
      <c r="F28" s="123"/>
      <c r="G28" s="123">
        <v>6435157.1</v>
      </c>
      <c r="H28" s="123">
        <v>4328941.12</v>
      </c>
      <c r="I28" s="123">
        <v>7751136.02</v>
      </c>
      <c r="J28" s="123"/>
      <c r="K28" s="123">
        <v>5091766.29</v>
      </c>
      <c r="L28" s="123">
        <v>2659369.73</v>
      </c>
    </row>
    <row r="29" spans="1:12" s="22" customFormat="1" ht="12.75">
      <c r="A29" s="120" t="s">
        <v>496</v>
      </c>
      <c r="B29" s="82">
        <v>200</v>
      </c>
      <c r="C29" s="122" t="s">
        <v>497</v>
      </c>
      <c r="D29" s="119" t="str">
        <f>IF(OR(LEFT(C29,5)="000 9",LEFT(C29,5)="000 7"),"X",C29)</f>
        <v>000 0100 0000000 000 310</v>
      </c>
      <c r="E29" s="123">
        <v>4377033.21</v>
      </c>
      <c r="F29" s="123"/>
      <c r="G29" s="123">
        <v>3044776</v>
      </c>
      <c r="H29" s="123">
        <v>1332257.21</v>
      </c>
      <c r="I29" s="123">
        <v>3405151.73</v>
      </c>
      <c r="J29" s="123"/>
      <c r="K29" s="123">
        <v>2889572</v>
      </c>
      <c r="L29" s="123">
        <v>515579.73</v>
      </c>
    </row>
    <row r="30" spans="1:12" s="22" customFormat="1" ht="12.75">
      <c r="A30" s="120" t="s">
        <v>498</v>
      </c>
      <c r="B30" s="82">
        <v>200</v>
      </c>
      <c r="C30" s="122" t="s">
        <v>499</v>
      </c>
      <c r="D30" s="119" t="str">
        <f>IF(OR(LEFT(C30,5)="000 9",LEFT(C30,5)="000 7"),"X",C30)</f>
        <v>000 0100 0000000 000 340</v>
      </c>
      <c r="E30" s="123">
        <v>6387065.01</v>
      </c>
      <c r="F30" s="123"/>
      <c r="G30" s="123">
        <v>3390381.1</v>
      </c>
      <c r="H30" s="123">
        <v>2996683.91</v>
      </c>
      <c r="I30" s="123">
        <v>4345984.29</v>
      </c>
      <c r="J30" s="123"/>
      <c r="K30" s="123">
        <v>2202194.29</v>
      </c>
      <c r="L30" s="123">
        <v>2143790</v>
      </c>
    </row>
    <row r="31" spans="1:12" s="22" customFormat="1" ht="30">
      <c r="A31" s="120" t="s">
        <v>500</v>
      </c>
      <c r="B31" s="82">
        <v>200</v>
      </c>
      <c r="C31" s="122" t="s">
        <v>501</v>
      </c>
      <c r="D31" s="119" t="str">
        <f>IF(OR(LEFT(C31,5)="000 9",LEFT(C31,5)="000 7"),"X",C31)</f>
        <v>000 0102 0000000 000 000</v>
      </c>
      <c r="E31" s="123">
        <v>5778168.83</v>
      </c>
      <c r="F31" s="123"/>
      <c r="G31" s="123">
        <v>1172000</v>
      </c>
      <c r="H31" s="123">
        <v>4606168.83</v>
      </c>
      <c r="I31" s="123">
        <v>4628393.42</v>
      </c>
      <c r="J31" s="123"/>
      <c r="K31" s="123">
        <v>936119.95</v>
      </c>
      <c r="L31" s="123">
        <v>3692273.47</v>
      </c>
    </row>
    <row r="32" spans="1:12" s="22" customFormat="1" ht="12.75">
      <c r="A32" s="120" t="s">
        <v>456</v>
      </c>
      <c r="B32" s="82">
        <v>200</v>
      </c>
      <c r="C32" s="122" t="s">
        <v>502</v>
      </c>
      <c r="D32" s="119" t="str">
        <f>IF(OR(LEFT(C32,5)="000 9",LEFT(C32,5)="000 7"),"X",C32)</f>
        <v>000 0102 0000000 000 200</v>
      </c>
      <c r="E32" s="123">
        <v>5778168.83</v>
      </c>
      <c r="F32" s="123"/>
      <c r="G32" s="123">
        <v>1172000</v>
      </c>
      <c r="H32" s="123">
        <v>4606168.83</v>
      </c>
      <c r="I32" s="123">
        <v>4628393.42</v>
      </c>
      <c r="J32" s="123"/>
      <c r="K32" s="123">
        <v>936119.95</v>
      </c>
      <c r="L32" s="123">
        <v>3692273.47</v>
      </c>
    </row>
    <row r="33" spans="1:12" s="22" customFormat="1" ht="20.25">
      <c r="A33" s="120" t="s">
        <v>458</v>
      </c>
      <c r="B33" s="82">
        <v>200</v>
      </c>
      <c r="C33" s="122" t="s">
        <v>503</v>
      </c>
      <c r="D33" s="119" t="str">
        <f>IF(OR(LEFT(C33,5)="000 9",LEFT(C33,5)="000 7"),"X",C33)</f>
        <v>000 0102 0000000 000 210</v>
      </c>
      <c r="E33" s="123">
        <v>5778168.83</v>
      </c>
      <c r="F33" s="123"/>
      <c r="G33" s="123">
        <v>1172000</v>
      </c>
      <c r="H33" s="123">
        <v>4606168.83</v>
      </c>
      <c r="I33" s="123">
        <v>4628393.42</v>
      </c>
      <c r="J33" s="123"/>
      <c r="K33" s="123">
        <v>936119.95</v>
      </c>
      <c r="L33" s="123">
        <v>3692273.47</v>
      </c>
    </row>
    <row r="34" spans="1:12" s="22" customFormat="1" ht="12.75">
      <c r="A34" s="120" t="s">
        <v>460</v>
      </c>
      <c r="B34" s="82">
        <v>200</v>
      </c>
      <c r="C34" s="122" t="s">
        <v>504</v>
      </c>
      <c r="D34" s="119" t="str">
        <f>IF(OR(LEFT(C34,5)="000 9",LEFT(C34,5)="000 7"),"X",C34)</f>
        <v>000 0102 0000000 000 211</v>
      </c>
      <c r="E34" s="123">
        <v>4431296.83</v>
      </c>
      <c r="F34" s="123"/>
      <c r="G34" s="123">
        <v>900300</v>
      </c>
      <c r="H34" s="123">
        <v>3530996.83</v>
      </c>
      <c r="I34" s="123">
        <v>3605131.49</v>
      </c>
      <c r="J34" s="123"/>
      <c r="K34" s="123">
        <v>740144.95</v>
      </c>
      <c r="L34" s="123">
        <v>2864986.54</v>
      </c>
    </row>
    <row r="35" spans="1:12" s="22" customFormat="1" ht="12.75">
      <c r="A35" s="120" t="s">
        <v>462</v>
      </c>
      <c r="B35" s="82">
        <v>200</v>
      </c>
      <c r="C35" s="122" t="s">
        <v>505</v>
      </c>
      <c r="D35" s="119" t="str">
        <f>IF(OR(LEFT(C35,5)="000 9",LEFT(C35,5)="000 7"),"X",C35)</f>
        <v>000 0102 0000000 000 212</v>
      </c>
      <c r="E35" s="123">
        <v>5400</v>
      </c>
      <c r="F35" s="123"/>
      <c r="G35" s="123"/>
      <c r="H35" s="123">
        <v>5400</v>
      </c>
      <c r="I35" s="123">
        <v>5400</v>
      </c>
      <c r="J35" s="123"/>
      <c r="K35" s="123"/>
      <c r="L35" s="123">
        <v>5400</v>
      </c>
    </row>
    <row r="36" spans="1:12" s="22" customFormat="1" ht="12.75">
      <c r="A36" s="120" t="s">
        <v>464</v>
      </c>
      <c r="B36" s="82">
        <v>200</v>
      </c>
      <c r="C36" s="122" t="s">
        <v>506</v>
      </c>
      <c r="D36" s="119" t="str">
        <f>IF(OR(LEFT(C36,5)="000 9",LEFT(C36,5)="000 7"),"X",C36)</f>
        <v>000 0102 0000000 000 213</v>
      </c>
      <c r="E36" s="123">
        <v>1341472</v>
      </c>
      <c r="F36" s="123"/>
      <c r="G36" s="123">
        <v>271700</v>
      </c>
      <c r="H36" s="123">
        <v>1069772</v>
      </c>
      <c r="I36" s="123">
        <v>1017861.93</v>
      </c>
      <c r="J36" s="123"/>
      <c r="K36" s="123">
        <v>195975</v>
      </c>
      <c r="L36" s="123">
        <v>821886.93</v>
      </c>
    </row>
    <row r="37" spans="1:12" s="22" customFormat="1" ht="40.5">
      <c r="A37" s="120" t="s">
        <v>507</v>
      </c>
      <c r="B37" s="82">
        <v>200</v>
      </c>
      <c r="C37" s="122" t="s">
        <v>508</v>
      </c>
      <c r="D37" s="119" t="str">
        <f>IF(OR(LEFT(C37,5)="000 9",LEFT(C37,5)="000 7"),"X",C37)</f>
        <v>000 0103 0000000 000 000</v>
      </c>
      <c r="E37" s="123">
        <v>4018700</v>
      </c>
      <c r="F37" s="123"/>
      <c r="G37" s="123">
        <v>3974700</v>
      </c>
      <c r="H37" s="123">
        <v>44000</v>
      </c>
      <c r="I37" s="123">
        <v>2322854.65</v>
      </c>
      <c r="J37" s="123"/>
      <c r="K37" s="123">
        <v>2315014.65</v>
      </c>
      <c r="L37" s="123">
        <v>7840</v>
      </c>
    </row>
    <row r="38" spans="1:12" s="22" customFormat="1" ht="12.75">
      <c r="A38" s="120" t="s">
        <v>456</v>
      </c>
      <c r="B38" s="82">
        <v>200</v>
      </c>
      <c r="C38" s="122" t="s">
        <v>509</v>
      </c>
      <c r="D38" s="119" t="str">
        <f>IF(OR(LEFT(C38,5)="000 9",LEFT(C38,5)="000 7"),"X",C38)</f>
        <v>000 0103 0000000 000 200</v>
      </c>
      <c r="E38" s="123">
        <v>3823900</v>
      </c>
      <c r="F38" s="123"/>
      <c r="G38" s="123">
        <v>3779900</v>
      </c>
      <c r="H38" s="123">
        <v>44000</v>
      </c>
      <c r="I38" s="123">
        <v>2165433.35</v>
      </c>
      <c r="J38" s="123"/>
      <c r="K38" s="123">
        <v>2157593.35</v>
      </c>
      <c r="L38" s="123">
        <v>7840</v>
      </c>
    </row>
    <row r="39" spans="1:12" s="22" customFormat="1" ht="20.25">
      <c r="A39" s="120" t="s">
        <v>458</v>
      </c>
      <c r="B39" s="82">
        <v>200</v>
      </c>
      <c r="C39" s="122" t="s">
        <v>510</v>
      </c>
      <c r="D39" s="119" t="str">
        <f>IF(OR(LEFT(C39,5)="000 9",LEFT(C39,5)="000 7"),"X",C39)</f>
        <v>000 0103 0000000 000 210</v>
      </c>
      <c r="E39" s="123">
        <v>2519700</v>
      </c>
      <c r="F39" s="123"/>
      <c r="G39" s="123">
        <v>2483700</v>
      </c>
      <c r="H39" s="123">
        <v>36000</v>
      </c>
      <c r="I39" s="123">
        <v>1824744.48</v>
      </c>
      <c r="J39" s="123"/>
      <c r="K39" s="123">
        <v>1824544.48</v>
      </c>
      <c r="L39" s="123">
        <v>200</v>
      </c>
    </row>
    <row r="40" spans="1:12" s="22" customFormat="1" ht="12.75">
      <c r="A40" s="120" t="s">
        <v>460</v>
      </c>
      <c r="B40" s="82">
        <v>200</v>
      </c>
      <c r="C40" s="122" t="s">
        <v>511</v>
      </c>
      <c r="D40" s="119" t="str">
        <f>IF(OR(LEFT(C40,5)="000 9",LEFT(C40,5)="000 7"),"X",C40)</f>
        <v>000 0103 0000000 000 211</v>
      </c>
      <c r="E40" s="123">
        <v>1681800</v>
      </c>
      <c r="F40" s="123"/>
      <c r="G40" s="123">
        <v>1681800</v>
      </c>
      <c r="H40" s="123"/>
      <c r="I40" s="123">
        <v>1238960.59</v>
      </c>
      <c r="J40" s="123"/>
      <c r="K40" s="123">
        <v>1238960.59</v>
      </c>
      <c r="L40" s="123"/>
    </row>
    <row r="41" spans="1:12" s="22" customFormat="1" ht="12.75">
      <c r="A41" s="120" t="s">
        <v>462</v>
      </c>
      <c r="B41" s="82">
        <v>200</v>
      </c>
      <c r="C41" s="122" t="s">
        <v>512</v>
      </c>
      <c r="D41" s="119" t="str">
        <f>IF(OR(LEFT(C41,5)="000 9",LEFT(C41,5)="000 7"),"X",C41)</f>
        <v>000 0103 0000000 000 212</v>
      </c>
      <c r="E41" s="123">
        <v>329000</v>
      </c>
      <c r="F41" s="123"/>
      <c r="G41" s="123">
        <v>293000</v>
      </c>
      <c r="H41" s="123">
        <v>36000</v>
      </c>
      <c r="I41" s="123">
        <v>218440</v>
      </c>
      <c r="J41" s="123"/>
      <c r="K41" s="123">
        <v>218240</v>
      </c>
      <c r="L41" s="123">
        <v>200</v>
      </c>
    </row>
    <row r="42" spans="1:12" s="22" customFormat="1" ht="12.75">
      <c r="A42" s="120" t="s">
        <v>464</v>
      </c>
      <c r="B42" s="82">
        <v>200</v>
      </c>
      <c r="C42" s="122" t="s">
        <v>513</v>
      </c>
      <c r="D42" s="119" t="str">
        <f>IF(OR(LEFT(C42,5)="000 9",LEFT(C42,5)="000 7"),"X",C42)</f>
        <v>000 0103 0000000 000 213</v>
      </c>
      <c r="E42" s="123">
        <v>508900</v>
      </c>
      <c r="F42" s="123"/>
      <c r="G42" s="123">
        <v>508900</v>
      </c>
      <c r="H42" s="123"/>
      <c r="I42" s="123">
        <v>367343.89</v>
      </c>
      <c r="J42" s="123"/>
      <c r="K42" s="123">
        <v>367343.89</v>
      </c>
      <c r="L42" s="123"/>
    </row>
    <row r="43" spans="1:12" s="22" customFormat="1" ht="12.75">
      <c r="A43" s="120" t="s">
        <v>466</v>
      </c>
      <c r="B43" s="82">
        <v>200</v>
      </c>
      <c r="C43" s="122" t="s">
        <v>514</v>
      </c>
      <c r="D43" s="119" t="str">
        <f>IF(OR(LEFT(C43,5)="000 9",LEFT(C43,5)="000 7"),"X",C43)</f>
        <v>000 0103 0000000 000 220</v>
      </c>
      <c r="E43" s="123">
        <v>365689</v>
      </c>
      <c r="F43" s="123"/>
      <c r="G43" s="123">
        <v>358049</v>
      </c>
      <c r="H43" s="123">
        <v>7640</v>
      </c>
      <c r="I43" s="123">
        <v>340137.81</v>
      </c>
      <c r="J43" s="123"/>
      <c r="K43" s="123">
        <v>332497.81</v>
      </c>
      <c r="L43" s="123">
        <v>7640</v>
      </c>
    </row>
    <row r="44" spans="1:12" s="22" customFormat="1" ht="12.75">
      <c r="A44" s="120" t="s">
        <v>468</v>
      </c>
      <c r="B44" s="82">
        <v>200</v>
      </c>
      <c r="C44" s="122" t="s">
        <v>515</v>
      </c>
      <c r="D44" s="119" t="str">
        <f>IF(OR(LEFT(C44,5)="000 9",LEFT(C44,5)="000 7"),"X",C44)</f>
        <v>000 0103 0000000 000 221</v>
      </c>
      <c r="E44" s="123">
        <v>42300</v>
      </c>
      <c r="F44" s="123"/>
      <c r="G44" s="123">
        <v>42300</v>
      </c>
      <c r="H44" s="123"/>
      <c r="I44" s="123">
        <v>41263.56</v>
      </c>
      <c r="J44" s="123"/>
      <c r="K44" s="123">
        <v>41263.56</v>
      </c>
      <c r="L44" s="123"/>
    </row>
    <row r="45" spans="1:12" s="22" customFormat="1" ht="12.75">
      <c r="A45" s="120" t="s">
        <v>472</v>
      </c>
      <c r="B45" s="82">
        <v>200</v>
      </c>
      <c r="C45" s="122" t="s">
        <v>516</v>
      </c>
      <c r="D45" s="119" t="str">
        <f>IF(OR(LEFT(C45,5)="000 9",LEFT(C45,5)="000 7"),"X",C45)</f>
        <v>000 0103 0000000 000 223</v>
      </c>
      <c r="E45" s="123">
        <v>58000</v>
      </c>
      <c r="F45" s="123"/>
      <c r="G45" s="123">
        <v>58000</v>
      </c>
      <c r="H45" s="123"/>
      <c r="I45" s="123">
        <v>51562.69</v>
      </c>
      <c r="J45" s="123"/>
      <c r="K45" s="123">
        <v>51562.69</v>
      </c>
      <c r="L45" s="123"/>
    </row>
    <row r="46" spans="1:12" s="22" customFormat="1" ht="12.75">
      <c r="A46" s="120" t="s">
        <v>474</v>
      </c>
      <c r="B46" s="82">
        <v>200</v>
      </c>
      <c r="C46" s="122" t="s">
        <v>517</v>
      </c>
      <c r="D46" s="119" t="str">
        <f>IF(OR(LEFT(C46,5)="000 9",LEFT(C46,5)="000 7"),"X",C46)</f>
        <v>000 0103 0000000 000 224</v>
      </c>
      <c r="E46" s="123">
        <v>11600</v>
      </c>
      <c r="F46" s="123"/>
      <c r="G46" s="123">
        <v>11600</v>
      </c>
      <c r="H46" s="123"/>
      <c r="I46" s="123">
        <v>1212</v>
      </c>
      <c r="J46" s="123"/>
      <c r="K46" s="123">
        <v>1212</v>
      </c>
      <c r="L46" s="123"/>
    </row>
    <row r="47" spans="1:12" s="22" customFormat="1" ht="12.75">
      <c r="A47" s="120" t="s">
        <v>476</v>
      </c>
      <c r="B47" s="82">
        <v>200</v>
      </c>
      <c r="C47" s="122" t="s">
        <v>518</v>
      </c>
      <c r="D47" s="119" t="str">
        <f>IF(OR(LEFT(C47,5)="000 9",LEFT(C47,5)="000 7"),"X",C47)</f>
        <v>000 0103 0000000 000 225</v>
      </c>
      <c r="E47" s="123">
        <v>201200</v>
      </c>
      <c r="F47" s="123"/>
      <c r="G47" s="123">
        <v>201200</v>
      </c>
      <c r="H47" s="123"/>
      <c r="I47" s="123">
        <v>199840.56</v>
      </c>
      <c r="J47" s="123"/>
      <c r="K47" s="123">
        <v>199840.56</v>
      </c>
      <c r="L47" s="123"/>
    </row>
    <row r="48" spans="1:12" s="22" customFormat="1" ht="12.75">
      <c r="A48" s="120" t="s">
        <v>478</v>
      </c>
      <c r="B48" s="82">
        <v>200</v>
      </c>
      <c r="C48" s="122" t="s">
        <v>519</v>
      </c>
      <c r="D48" s="119" t="str">
        <f>IF(OR(LEFT(C48,5)="000 9",LEFT(C48,5)="000 7"),"X",C48)</f>
        <v>000 0103 0000000 000 226</v>
      </c>
      <c r="E48" s="123">
        <v>52589</v>
      </c>
      <c r="F48" s="123"/>
      <c r="G48" s="123">
        <v>44949</v>
      </c>
      <c r="H48" s="123">
        <v>7640</v>
      </c>
      <c r="I48" s="123">
        <v>46259</v>
      </c>
      <c r="J48" s="123"/>
      <c r="K48" s="123">
        <v>38619</v>
      </c>
      <c r="L48" s="123">
        <v>7640</v>
      </c>
    </row>
    <row r="49" spans="1:12" s="22" customFormat="1" ht="12.75">
      <c r="A49" s="120" t="s">
        <v>492</v>
      </c>
      <c r="B49" s="82">
        <v>200</v>
      </c>
      <c r="C49" s="122" t="s">
        <v>520</v>
      </c>
      <c r="D49" s="119" t="str">
        <f>IF(OR(LEFT(C49,5)="000 9",LEFT(C49,5)="000 7"),"X",C49)</f>
        <v>000 0103 0000000 000 290</v>
      </c>
      <c r="E49" s="123">
        <v>938511</v>
      </c>
      <c r="F49" s="123"/>
      <c r="G49" s="123">
        <v>938151</v>
      </c>
      <c r="H49" s="123">
        <v>360</v>
      </c>
      <c r="I49" s="123">
        <v>551.06</v>
      </c>
      <c r="J49" s="123"/>
      <c r="K49" s="123">
        <v>551.06</v>
      </c>
      <c r="L49" s="123"/>
    </row>
    <row r="50" spans="1:12" s="22" customFormat="1" ht="12.75">
      <c r="A50" s="120" t="s">
        <v>494</v>
      </c>
      <c r="B50" s="82">
        <v>200</v>
      </c>
      <c r="C50" s="122" t="s">
        <v>521</v>
      </c>
      <c r="D50" s="119" t="str">
        <f>IF(OR(LEFT(C50,5)="000 9",LEFT(C50,5)="000 7"),"X",C50)</f>
        <v>000 0103 0000000 000 300</v>
      </c>
      <c r="E50" s="123">
        <v>194800</v>
      </c>
      <c r="F50" s="123"/>
      <c r="G50" s="123">
        <v>194800</v>
      </c>
      <c r="H50" s="123"/>
      <c r="I50" s="123">
        <v>157421.3</v>
      </c>
      <c r="J50" s="123"/>
      <c r="K50" s="123">
        <v>157421.3</v>
      </c>
      <c r="L50" s="123"/>
    </row>
    <row r="51" spans="1:12" s="22" customFormat="1" ht="12.75">
      <c r="A51" s="120" t="s">
        <v>498</v>
      </c>
      <c r="B51" s="82">
        <v>200</v>
      </c>
      <c r="C51" s="122" t="s">
        <v>522</v>
      </c>
      <c r="D51" s="119" t="str">
        <f>IF(OR(LEFT(C51,5)="000 9",LEFT(C51,5)="000 7"),"X",C51)</f>
        <v>000 0103 0000000 000 340</v>
      </c>
      <c r="E51" s="123">
        <v>194800</v>
      </c>
      <c r="F51" s="123"/>
      <c r="G51" s="123">
        <v>194800</v>
      </c>
      <c r="H51" s="123"/>
      <c r="I51" s="123">
        <v>157421.3</v>
      </c>
      <c r="J51" s="123"/>
      <c r="K51" s="123">
        <v>157421.3</v>
      </c>
      <c r="L51" s="123"/>
    </row>
    <row r="52" spans="1:12" s="22" customFormat="1" ht="51">
      <c r="A52" s="120" t="s">
        <v>523</v>
      </c>
      <c r="B52" s="82">
        <v>200</v>
      </c>
      <c r="C52" s="122" t="s">
        <v>524</v>
      </c>
      <c r="D52" s="119" t="str">
        <f>IF(OR(LEFT(C52,5)="000 9",LEFT(C52,5)="000 7"),"X",C52)</f>
        <v>000 0104 0000000 000 000</v>
      </c>
      <c r="E52" s="123">
        <v>57795302.23</v>
      </c>
      <c r="F52" s="123"/>
      <c r="G52" s="123">
        <v>28083322.8</v>
      </c>
      <c r="H52" s="123">
        <v>29711979.43</v>
      </c>
      <c r="I52" s="123">
        <v>42993541.57</v>
      </c>
      <c r="J52" s="123"/>
      <c r="K52" s="123">
        <v>21064798.34</v>
      </c>
      <c r="L52" s="123">
        <v>21928743.23</v>
      </c>
    </row>
    <row r="53" spans="1:12" s="22" customFormat="1" ht="12.75">
      <c r="A53" s="120" t="s">
        <v>456</v>
      </c>
      <c r="B53" s="82">
        <v>200</v>
      </c>
      <c r="C53" s="122" t="s">
        <v>525</v>
      </c>
      <c r="D53" s="119" t="str">
        <f>IF(OR(LEFT(C53,5)="000 9",LEFT(C53,5)="000 7"),"X",C53)</f>
        <v>000 0104 0000000 000 200</v>
      </c>
      <c r="E53" s="123">
        <v>52086320.94</v>
      </c>
      <c r="F53" s="123"/>
      <c r="G53" s="123">
        <v>25976827.63</v>
      </c>
      <c r="H53" s="123">
        <v>26109493.31</v>
      </c>
      <c r="I53" s="123">
        <v>39094274.9</v>
      </c>
      <c r="J53" s="123"/>
      <c r="K53" s="123">
        <v>19401232.95</v>
      </c>
      <c r="L53" s="123">
        <v>19693041.95</v>
      </c>
    </row>
    <row r="54" spans="1:12" s="22" customFormat="1" ht="20.25">
      <c r="A54" s="120" t="s">
        <v>458</v>
      </c>
      <c r="B54" s="82">
        <v>200</v>
      </c>
      <c r="C54" s="122" t="s">
        <v>526</v>
      </c>
      <c r="D54" s="119" t="str">
        <f>IF(OR(LEFT(C54,5)="000 9",LEFT(C54,5)="000 7"),"X",C54)</f>
        <v>000 0104 0000000 000 210</v>
      </c>
      <c r="E54" s="123">
        <v>43162582.8</v>
      </c>
      <c r="F54" s="123"/>
      <c r="G54" s="123">
        <v>22452600</v>
      </c>
      <c r="H54" s="123">
        <v>20709982.8</v>
      </c>
      <c r="I54" s="123">
        <v>31811295.47</v>
      </c>
      <c r="J54" s="123"/>
      <c r="K54" s="123">
        <v>16035861.79</v>
      </c>
      <c r="L54" s="123">
        <v>15775433.68</v>
      </c>
    </row>
    <row r="55" spans="1:12" s="22" customFormat="1" ht="12.75">
      <c r="A55" s="120" t="s">
        <v>460</v>
      </c>
      <c r="B55" s="82">
        <v>200</v>
      </c>
      <c r="C55" s="122" t="s">
        <v>527</v>
      </c>
      <c r="D55" s="119" t="str">
        <f>IF(OR(LEFT(C55,5)="000 9",LEFT(C55,5)="000 7"),"X",C55)</f>
        <v>000 0104 0000000 000 211</v>
      </c>
      <c r="E55" s="123">
        <v>32796638.42</v>
      </c>
      <c r="F55" s="123"/>
      <c r="G55" s="123">
        <v>16881600</v>
      </c>
      <c r="H55" s="123">
        <v>15915038.42</v>
      </c>
      <c r="I55" s="123">
        <v>24089168.42</v>
      </c>
      <c r="J55" s="123"/>
      <c r="K55" s="123">
        <v>12019840.21</v>
      </c>
      <c r="L55" s="123">
        <v>12069328.21</v>
      </c>
    </row>
    <row r="56" spans="1:12" s="22" customFormat="1" ht="12.75">
      <c r="A56" s="120" t="s">
        <v>462</v>
      </c>
      <c r="B56" s="82">
        <v>200</v>
      </c>
      <c r="C56" s="122" t="s">
        <v>528</v>
      </c>
      <c r="D56" s="119" t="str">
        <f>IF(OR(LEFT(C56,5)="000 9",LEFT(C56,5)="000 7"),"X",C56)</f>
        <v>000 0104 0000000 000 212</v>
      </c>
      <c r="E56" s="123">
        <v>542500</v>
      </c>
      <c r="F56" s="123"/>
      <c r="G56" s="123">
        <v>500000</v>
      </c>
      <c r="H56" s="123">
        <v>42500</v>
      </c>
      <c r="I56" s="123">
        <v>168897.33</v>
      </c>
      <c r="J56" s="123"/>
      <c r="K56" s="123">
        <v>135460</v>
      </c>
      <c r="L56" s="123">
        <v>33437.33</v>
      </c>
    </row>
    <row r="57" spans="1:12" s="22" customFormat="1" ht="12.75">
      <c r="A57" s="120" t="s">
        <v>464</v>
      </c>
      <c r="B57" s="82">
        <v>200</v>
      </c>
      <c r="C57" s="122" t="s">
        <v>529</v>
      </c>
      <c r="D57" s="119" t="str">
        <f>IF(OR(LEFT(C57,5)="000 9",LEFT(C57,5)="000 7"),"X",C57)</f>
        <v>000 0104 0000000 000 213</v>
      </c>
      <c r="E57" s="123">
        <v>9823444.38</v>
      </c>
      <c r="F57" s="123"/>
      <c r="G57" s="123">
        <v>5071000</v>
      </c>
      <c r="H57" s="123">
        <v>4752444.38</v>
      </c>
      <c r="I57" s="123">
        <v>7553229.72</v>
      </c>
      <c r="J57" s="123"/>
      <c r="K57" s="123">
        <v>3880561.58</v>
      </c>
      <c r="L57" s="123">
        <v>3672668.14</v>
      </c>
    </row>
    <row r="58" spans="1:12" s="22" customFormat="1" ht="12.75">
      <c r="A58" s="120" t="s">
        <v>466</v>
      </c>
      <c r="B58" s="82">
        <v>200</v>
      </c>
      <c r="C58" s="122" t="s">
        <v>530</v>
      </c>
      <c r="D58" s="119" t="str">
        <f>IF(OR(LEFT(C58,5)="000 9",LEFT(C58,5)="000 7"),"X",C58)</f>
        <v>000 0104 0000000 000 220</v>
      </c>
      <c r="E58" s="123">
        <v>8349542.05</v>
      </c>
      <c r="F58" s="123"/>
      <c r="G58" s="123">
        <v>3494793.63</v>
      </c>
      <c r="H58" s="123">
        <v>4854748.42</v>
      </c>
      <c r="I58" s="123">
        <v>6911446.85</v>
      </c>
      <c r="J58" s="123"/>
      <c r="K58" s="123">
        <v>3343059.43</v>
      </c>
      <c r="L58" s="123">
        <v>3568387.42</v>
      </c>
    </row>
    <row r="59" spans="1:12" s="22" customFormat="1" ht="12.75">
      <c r="A59" s="120" t="s">
        <v>468</v>
      </c>
      <c r="B59" s="82">
        <v>200</v>
      </c>
      <c r="C59" s="122" t="s">
        <v>531</v>
      </c>
      <c r="D59" s="119" t="str">
        <f>IF(OR(LEFT(C59,5)="000 9",LEFT(C59,5)="000 7"),"X",C59)</f>
        <v>000 0104 0000000 000 221</v>
      </c>
      <c r="E59" s="123">
        <v>1808398.6</v>
      </c>
      <c r="F59" s="123"/>
      <c r="G59" s="123">
        <v>986380</v>
      </c>
      <c r="H59" s="123">
        <v>822018.6</v>
      </c>
      <c r="I59" s="123">
        <v>1541116.94</v>
      </c>
      <c r="J59" s="123"/>
      <c r="K59" s="123">
        <v>883919.17</v>
      </c>
      <c r="L59" s="123">
        <v>657197.77</v>
      </c>
    </row>
    <row r="60" spans="1:12" s="22" customFormat="1" ht="12.75">
      <c r="A60" s="120" t="s">
        <v>470</v>
      </c>
      <c r="B60" s="82">
        <v>200</v>
      </c>
      <c r="C60" s="122" t="s">
        <v>532</v>
      </c>
      <c r="D60" s="119" t="str">
        <f>IF(OR(LEFT(C60,5)="000 9",LEFT(C60,5)="000 7"),"X",C60)</f>
        <v>000 0104 0000000 000 222</v>
      </c>
      <c r="E60" s="123">
        <v>324138.73</v>
      </c>
      <c r="F60" s="123"/>
      <c r="G60" s="123">
        <v>92620.73</v>
      </c>
      <c r="H60" s="123">
        <v>231518</v>
      </c>
      <c r="I60" s="123">
        <v>203731.43</v>
      </c>
      <c r="J60" s="123"/>
      <c r="K60" s="123">
        <v>90315.73</v>
      </c>
      <c r="L60" s="123">
        <v>113415.7</v>
      </c>
    </row>
    <row r="61" spans="1:12" s="22" customFormat="1" ht="12.75">
      <c r="A61" s="120" t="s">
        <v>472</v>
      </c>
      <c r="B61" s="82">
        <v>200</v>
      </c>
      <c r="C61" s="122" t="s">
        <v>533</v>
      </c>
      <c r="D61" s="119" t="str">
        <f>IF(OR(LEFT(C61,5)="000 9",LEFT(C61,5)="000 7"),"X",C61)</f>
        <v>000 0104 0000000 000 223</v>
      </c>
      <c r="E61" s="123">
        <v>1859872.91</v>
      </c>
      <c r="F61" s="123"/>
      <c r="G61" s="123">
        <v>491500</v>
      </c>
      <c r="H61" s="123">
        <v>1368372.91</v>
      </c>
      <c r="I61" s="123">
        <v>1571674.51</v>
      </c>
      <c r="J61" s="123"/>
      <c r="K61" s="123">
        <v>491447.97</v>
      </c>
      <c r="L61" s="123">
        <v>1080226.54</v>
      </c>
    </row>
    <row r="62" spans="1:12" s="22" customFormat="1" ht="12.75">
      <c r="A62" s="120" t="s">
        <v>474</v>
      </c>
      <c r="B62" s="82">
        <v>200</v>
      </c>
      <c r="C62" s="122" t="s">
        <v>534</v>
      </c>
      <c r="D62" s="119" t="str">
        <f>IF(OR(LEFT(C62,5)="000 9",LEFT(C62,5)="000 7"),"X",C62)</f>
        <v>000 0104 0000000 000 224</v>
      </c>
      <c r="E62" s="123">
        <v>166704</v>
      </c>
      <c r="F62" s="123"/>
      <c r="G62" s="123">
        <v>62200</v>
      </c>
      <c r="H62" s="123">
        <v>104504</v>
      </c>
      <c r="I62" s="123">
        <v>149669</v>
      </c>
      <c r="J62" s="123"/>
      <c r="K62" s="123">
        <v>62063</v>
      </c>
      <c r="L62" s="123">
        <v>87606</v>
      </c>
    </row>
    <row r="63" spans="1:12" s="22" customFormat="1" ht="12.75">
      <c r="A63" s="120" t="s">
        <v>476</v>
      </c>
      <c r="B63" s="82">
        <v>200</v>
      </c>
      <c r="C63" s="122" t="s">
        <v>535</v>
      </c>
      <c r="D63" s="119" t="str">
        <f>IF(OR(LEFT(C63,5)="000 9",LEFT(C63,5)="000 7"),"X",C63)</f>
        <v>000 0104 0000000 000 225</v>
      </c>
      <c r="E63" s="123">
        <v>2277563.63</v>
      </c>
      <c r="F63" s="123"/>
      <c r="G63" s="123">
        <v>1442853.63</v>
      </c>
      <c r="H63" s="123">
        <v>834710</v>
      </c>
      <c r="I63" s="123">
        <v>2061045.62</v>
      </c>
      <c r="J63" s="123"/>
      <c r="K63" s="123">
        <v>1430456.12</v>
      </c>
      <c r="L63" s="123">
        <v>630589.5</v>
      </c>
    </row>
    <row r="64" spans="1:12" s="22" customFormat="1" ht="12.75">
      <c r="A64" s="120" t="s">
        <v>478</v>
      </c>
      <c r="B64" s="82">
        <v>200</v>
      </c>
      <c r="C64" s="122" t="s">
        <v>536</v>
      </c>
      <c r="D64" s="119" t="str">
        <f>IF(OR(LEFT(C64,5)="000 9",LEFT(C64,5)="000 7"),"X",C64)</f>
        <v>000 0104 0000000 000 226</v>
      </c>
      <c r="E64" s="123">
        <v>1912864.18</v>
      </c>
      <c r="F64" s="123"/>
      <c r="G64" s="123">
        <v>419239.27</v>
      </c>
      <c r="H64" s="123">
        <v>1493624.91</v>
      </c>
      <c r="I64" s="123">
        <v>1384209.35</v>
      </c>
      <c r="J64" s="123"/>
      <c r="K64" s="123">
        <v>384857.44</v>
      </c>
      <c r="L64" s="123">
        <v>999351.91</v>
      </c>
    </row>
    <row r="65" spans="1:12" s="22" customFormat="1" ht="12.75">
      <c r="A65" s="120" t="s">
        <v>492</v>
      </c>
      <c r="B65" s="82">
        <v>200</v>
      </c>
      <c r="C65" s="122" t="s">
        <v>537</v>
      </c>
      <c r="D65" s="119" t="str">
        <f>IF(OR(LEFT(C65,5)="000 9",LEFT(C65,5)="000 7"),"X",C65)</f>
        <v>000 0104 0000000 000 290</v>
      </c>
      <c r="E65" s="123">
        <v>574196.09</v>
      </c>
      <c r="F65" s="123"/>
      <c r="G65" s="123">
        <v>29434</v>
      </c>
      <c r="H65" s="123">
        <v>544762.09</v>
      </c>
      <c r="I65" s="123">
        <v>371532.58</v>
      </c>
      <c r="J65" s="123"/>
      <c r="K65" s="123">
        <v>22311.73</v>
      </c>
      <c r="L65" s="123">
        <v>349220.85</v>
      </c>
    </row>
    <row r="66" spans="1:12" s="22" customFormat="1" ht="12.75">
      <c r="A66" s="120" t="s">
        <v>494</v>
      </c>
      <c r="B66" s="82">
        <v>200</v>
      </c>
      <c r="C66" s="122" t="s">
        <v>538</v>
      </c>
      <c r="D66" s="119" t="str">
        <f>IF(OR(LEFT(C66,5)="000 9",LEFT(C66,5)="000 7"),"X",C66)</f>
        <v>000 0104 0000000 000 300</v>
      </c>
      <c r="E66" s="123">
        <v>5708981.29</v>
      </c>
      <c r="F66" s="123"/>
      <c r="G66" s="123">
        <v>2106495.17</v>
      </c>
      <c r="H66" s="123">
        <v>3602486.12</v>
      </c>
      <c r="I66" s="123">
        <v>3899266.67</v>
      </c>
      <c r="J66" s="123"/>
      <c r="K66" s="123">
        <v>1663565.39</v>
      </c>
      <c r="L66" s="123">
        <v>2235701.28</v>
      </c>
    </row>
    <row r="67" spans="1:12" s="22" customFormat="1" ht="12.75">
      <c r="A67" s="120" t="s">
        <v>496</v>
      </c>
      <c r="B67" s="82">
        <v>200</v>
      </c>
      <c r="C67" s="122" t="s">
        <v>539</v>
      </c>
      <c r="D67" s="119" t="str">
        <f>IF(OR(LEFT(C67,5)="000 9",LEFT(C67,5)="000 7"),"X",C67)</f>
        <v>000 0104 0000000 000 310</v>
      </c>
      <c r="E67" s="123">
        <v>1468293.21</v>
      </c>
      <c r="F67" s="123"/>
      <c r="G67" s="123">
        <v>488050</v>
      </c>
      <c r="H67" s="123">
        <v>980243.21</v>
      </c>
      <c r="I67" s="123">
        <v>677464.23</v>
      </c>
      <c r="J67" s="123"/>
      <c r="K67" s="123">
        <v>342687</v>
      </c>
      <c r="L67" s="123">
        <v>334777.23</v>
      </c>
    </row>
    <row r="68" spans="1:12" s="22" customFormat="1" ht="12.75">
      <c r="A68" s="120" t="s">
        <v>498</v>
      </c>
      <c r="B68" s="82">
        <v>200</v>
      </c>
      <c r="C68" s="122" t="s">
        <v>540</v>
      </c>
      <c r="D68" s="119" t="str">
        <f>IF(OR(LEFT(C68,5)="000 9",LEFT(C68,5)="000 7"),"X",C68)</f>
        <v>000 0104 0000000 000 340</v>
      </c>
      <c r="E68" s="123">
        <v>4240688.08</v>
      </c>
      <c r="F68" s="123"/>
      <c r="G68" s="123">
        <v>1618445.17</v>
      </c>
      <c r="H68" s="123">
        <v>2622242.91</v>
      </c>
      <c r="I68" s="123">
        <v>3221802.44</v>
      </c>
      <c r="J68" s="123"/>
      <c r="K68" s="123">
        <v>1320878.39</v>
      </c>
      <c r="L68" s="123">
        <v>1900924.05</v>
      </c>
    </row>
    <row r="69" spans="1:12" s="22" customFormat="1" ht="20.25">
      <c r="A69" s="120" t="s">
        <v>541</v>
      </c>
      <c r="B69" s="82">
        <v>200</v>
      </c>
      <c r="C69" s="122" t="s">
        <v>542</v>
      </c>
      <c r="D69" s="119" t="str">
        <f>IF(OR(LEFT(C69,5)="000 9",LEFT(C69,5)="000 7"),"X",C69)</f>
        <v>000 0107 0000000 000 000</v>
      </c>
      <c r="E69" s="123">
        <v>1350000</v>
      </c>
      <c r="F69" s="123">
        <v>50000</v>
      </c>
      <c r="G69" s="123">
        <v>1350000</v>
      </c>
      <c r="H69" s="123">
        <v>50000</v>
      </c>
      <c r="I69" s="123">
        <v>1250000</v>
      </c>
      <c r="J69" s="123">
        <v>50000</v>
      </c>
      <c r="K69" s="123">
        <v>1250000</v>
      </c>
      <c r="L69" s="123">
        <v>50000</v>
      </c>
    </row>
    <row r="70" spans="1:12" s="22" customFormat="1" ht="12.75">
      <c r="A70" s="120" t="s">
        <v>456</v>
      </c>
      <c r="B70" s="82">
        <v>200</v>
      </c>
      <c r="C70" s="122" t="s">
        <v>543</v>
      </c>
      <c r="D70" s="119" t="str">
        <f>IF(OR(LEFT(C70,5)="000 9",LEFT(C70,5)="000 7"),"X",C70)</f>
        <v>000 0107 0000000 000 200</v>
      </c>
      <c r="E70" s="123">
        <v>1350000</v>
      </c>
      <c r="F70" s="123">
        <v>50000</v>
      </c>
      <c r="G70" s="123">
        <v>1350000</v>
      </c>
      <c r="H70" s="123">
        <v>50000</v>
      </c>
      <c r="I70" s="123">
        <v>1250000</v>
      </c>
      <c r="J70" s="123">
        <v>50000</v>
      </c>
      <c r="K70" s="123">
        <v>1250000</v>
      </c>
      <c r="L70" s="123">
        <v>50000</v>
      </c>
    </row>
    <row r="71" spans="1:12" s="22" customFormat="1" ht="12.75">
      <c r="A71" s="120" t="s">
        <v>466</v>
      </c>
      <c r="B71" s="82">
        <v>200</v>
      </c>
      <c r="C71" s="122" t="s">
        <v>544</v>
      </c>
      <c r="D71" s="119" t="str">
        <f>IF(OR(LEFT(C71,5)="000 9",LEFT(C71,5)="000 7"),"X",C71)</f>
        <v>000 0107 0000000 000 220</v>
      </c>
      <c r="E71" s="123">
        <v>50000</v>
      </c>
      <c r="F71" s="123"/>
      <c r="G71" s="123"/>
      <c r="H71" s="123">
        <v>50000</v>
      </c>
      <c r="I71" s="123">
        <v>50000</v>
      </c>
      <c r="J71" s="123"/>
      <c r="K71" s="123"/>
      <c r="L71" s="123">
        <v>50000</v>
      </c>
    </row>
    <row r="72" spans="1:12" s="22" customFormat="1" ht="12.75">
      <c r="A72" s="120" t="s">
        <v>478</v>
      </c>
      <c r="B72" s="82">
        <v>200</v>
      </c>
      <c r="C72" s="122" t="s">
        <v>545</v>
      </c>
      <c r="D72" s="119" t="str">
        <f>IF(OR(LEFT(C72,5)="000 9",LEFT(C72,5)="000 7"),"X",C72)</f>
        <v>000 0107 0000000 000 226</v>
      </c>
      <c r="E72" s="123">
        <v>50000</v>
      </c>
      <c r="F72" s="123"/>
      <c r="G72" s="123"/>
      <c r="H72" s="123">
        <v>50000</v>
      </c>
      <c r="I72" s="123">
        <v>50000</v>
      </c>
      <c r="J72" s="123"/>
      <c r="K72" s="123"/>
      <c r="L72" s="123">
        <v>50000</v>
      </c>
    </row>
    <row r="73" spans="1:12" s="22" customFormat="1" ht="12.75">
      <c r="A73" s="120" t="s">
        <v>484</v>
      </c>
      <c r="B73" s="82">
        <v>200</v>
      </c>
      <c r="C73" s="122" t="s">
        <v>546</v>
      </c>
      <c r="D73" s="119" t="str">
        <f>IF(OR(LEFT(C73,5)="000 9",LEFT(C73,5)="000 7"),"X",C73)</f>
        <v>000 0107 0000000 000 250</v>
      </c>
      <c r="E73" s="123"/>
      <c r="F73" s="123">
        <v>50000</v>
      </c>
      <c r="G73" s="123">
        <v>50000</v>
      </c>
      <c r="H73" s="123"/>
      <c r="I73" s="123"/>
      <c r="J73" s="123">
        <v>50000</v>
      </c>
      <c r="K73" s="123">
        <v>50000</v>
      </c>
      <c r="L73" s="123"/>
    </row>
    <row r="74" spans="1:12" s="22" customFormat="1" ht="20.25">
      <c r="A74" s="120" t="s">
        <v>486</v>
      </c>
      <c r="B74" s="82">
        <v>200</v>
      </c>
      <c r="C74" s="122" t="s">
        <v>547</v>
      </c>
      <c r="D74" s="119" t="str">
        <f>IF(OR(LEFT(C74,5)="000 9",LEFT(C74,5)="000 7"),"X",C74)</f>
        <v>000 0107 0000000 000 251</v>
      </c>
      <c r="E74" s="123"/>
      <c r="F74" s="123">
        <v>50000</v>
      </c>
      <c r="G74" s="123">
        <v>50000</v>
      </c>
      <c r="H74" s="123"/>
      <c r="I74" s="123"/>
      <c r="J74" s="123">
        <v>50000</v>
      </c>
      <c r="K74" s="123">
        <v>50000</v>
      </c>
      <c r="L74" s="123"/>
    </row>
    <row r="75" spans="1:12" s="22" customFormat="1" ht="12.75">
      <c r="A75" s="120" t="s">
        <v>492</v>
      </c>
      <c r="B75" s="82">
        <v>200</v>
      </c>
      <c r="C75" s="122" t="s">
        <v>548</v>
      </c>
      <c r="D75" s="119" t="str">
        <f>IF(OR(LEFT(C75,5)="000 9",LEFT(C75,5)="000 7"),"X",C75)</f>
        <v>000 0107 0000000 000 290</v>
      </c>
      <c r="E75" s="123">
        <v>1300000</v>
      </c>
      <c r="F75" s="123"/>
      <c r="G75" s="123">
        <v>1300000</v>
      </c>
      <c r="H75" s="123"/>
      <c r="I75" s="123">
        <v>1200000</v>
      </c>
      <c r="J75" s="123"/>
      <c r="K75" s="123">
        <v>1200000</v>
      </c>
      <c r="L75" s="123"/>
    </row>
    <row r="76" spans="1:12" s="22" customFormat="1" ht="12.75">
      <c r="A76" s="120" t="s">
        <v>549</v>
      </c>
      <c r="B76" s="82">
        <v>200</v>
      </c>
      <c r="C76" s="122" t="s">
        <v>550</v>
      </c>
      <c r="D76" s="119" t="str">
        <f>IF(OR(LEFT(C76,5)="000 9",LEFT(C76,5)="000 7"),"X",C76)</f>
        <v>000 0111 0000000 000 000</v>
      </c>
      <c r="E76" s="123">
        <v>585600</v>
      </c>
      <c r="F76" s="123"/>
      <c r="G76" s="123">
        <v>100000</v>
      </c>
      <c r="H76" s="123">
        <v>485600</v>
      </c>
      <c r="I76" s="123"/>
      <c r="J76" s="123"/>
      <c r="K76" s="123"/>
      <c r="L76" s="123"/>
    </row>
    <row r="77" spans="1:12" s="22" customFormat="1" ht="12.75">
      <c r="A77" s="120" t="s">
        <v>456</v>
      </c>
      <c r="B77" s="82">
        <v>200</v>
      </c>
      <c r="C77" s="122" t="s">
        <v>551</v>
      </c>
      <c r="D77" s="119" t="str">
        <f>IF(OR(LEFT(C77,5)="000 9",LEFT(C77,5)="000 7"),"X",C77)</f>
        <v>000 0111 0000000 000 200</v>
      </c>
      <c r="E77" s="123">
        <v>585600</v>
      </c>
      <c r="F77" s="123"/>
      <c r="G77" s="123">
        <v>100000</v>
      </c>
      <c r="H77" s="123">
        <v>485600</v>
      </c>
      <c r="I77" s="123"/>
      <c r="J77" s="123"/>
      <c r="K77" s="123"/>
      <c r="L77" s="123"/>
    </row>
    <row r="78" spans="1:12" s="22" customFormat="1" ht="12.75">
      <c r="A78" s="120" t="s">
        <v>492</v>
      </c>
      <c r="B78" s="82">
        <v>200</v>
      </c>
      <c r="C78" s="122" t="s">
        <v>552</v>
      </c>
      <c r="D78" s="119" t="str">
        <f>IF(OR(LEFT(C78,5)="000 9",LEFT(C78,5)="000 7"),"X",C78)</f>
        <v>000 0111 0000000 000 290</v>
      </c>
      <c r="E78" s="123">
        <v>585600</v>
      </c>
      <c r="F78" s="123"/>
      <c r="G78" s="123">
        <v>100000</v>
      </c>
      <c r="H78" s="123">
        <v>485600</v>
      </c>
      <c r="I78" s="123"/>
      <c r="J78" s="123"/>
      <c r="K78" s="123"/>
      <c r="L78" s="123"/>
    </row>
    <row r="79" spans="1:12" s="22" customFormat="1" ht="12.75">
      <c r="A79" s="120" t="s">
        <v>553</v>
      </c>
      <c r="B79" s="82">
        <v>200</v>
      </c>
      <c r="C79" s="122" t="s">
        <v>554</v>
      </c>
      <c r="D79" s="119" t="str">
        <f>IF(OR(LEFT(C79,5)="000 9",LEFT(C79,5)="000 7"),"X",C79)</f>
        <v>000 0113 0000000 000 000</v>
      </c>
      <c r="E79" s="123">
        <v>43462025.87</v>
      </c>
      <c r="F79" s="123">
        <v>2873300</v>
      </c>
      <c r="G79" s="123">
        <v>35125500</v>
      </c>
      <c r="H79" s="123">
        <v>11209825.87</v>
      </c>
      <c r="I79" s="123">
        <v>33881311.06</v>
      </c>
      <c r="J79" s="123">
        <v>2603800</v>
      </c>
      <c r="K79" s="123">
        <v>26377903.16</v>
      </c>
      <c r="L79" s="123">
        <v>10107207.9</v>
      </c>
    </row>
    <row r="80" spans="1:12" s="22" customFormat="1" ht="12.75">
      <c r="A80" s="120" t="s">
        <v>456</v>
      </c>
      <c r="B80" s="82">
        <v>200</v>
      </c>
      <c r="C80" s="122" t="s">
        <v>555</v>
      </c>
      <c r="D80" s="119" t="str">
        <f>IF(OR(LEFT(C80,5)="000 9",LEFT(C80,5)="000 7"),"X",C80)</f>
        <v>000 0113 0000000 000 200</v>
      </c>
      <c r="E80" s="123">
        <v>38601708.94</v>
      </c>
      <c r="F80" s="123">
        <v>2873300</v>
      </c>
      <c r="G80" s="123">
        <v>30991638.07</v>
      </c>
      <c r="H80" s="123">
        <v>10483370.87</v>
      </c>
      <c r="I80" s="123">
        <v>30186863.01</v>
      </c>
      <c r="J80" s="123">
        <v>2603800</v>
      </c>
      <c r="K80" s="123">
        <v>23107123.56</v>
      </c>
      <c r="L80" s="123">
        <v>9683539.45</v>
      </c>
    </row>
    <row r="81" spans="1:12" s="22" customFormat="1" ht="20.25">
      <c r="A81" s="120" t="s">
        <v>458</v>
      </c>
      <c r="B81" s="82">
        <v>200</v>
      </c>
      <c r="C81" s="122" t="s">
        <v>556</v>
      </c>
      <c r="D81" s="119" t="str">
        <f>IF(OR(LEFT(C81,5)="000 9",LEFT(C81,5)="000 7"),"X",C81)</f>
        <v>000 0113 0000000 000 210</v>
      </c>
      <c r="E81" s="123">
        <v>4324600</v>
      </c>
      <c r="F81" s="123"/>
      <c r="G81" s="123">
        <v>4324600</v>
      </c>
      <c r="H81" s="123"/>
      <c r="I81" s="123">
        <v>3443026.74</v>
      </c>
      <c r="J81" s="123"/>
      <c r="K81" s="123">
        <v>3443026.74</v>
      </c>
      <c r="L81" s="123"/>
    </row>
    <row r="82" spans="1:12" s="22" customFormat="1" ht="12.75">
      <c r="A82" s="120" t="s">
        <v>460</v>
      </c>
      <c r="B82" s="82">
        <v>200</v>
      </c>
      <c r="C82" s="122" t="s">
        <v>557</v>
      </c>
      <c r="D82" s="119" t="str">
        <f>IF(OR(LEFT(C82,5)="000 9",LEFT(C82,5)="000 7"),"X",C82)</f>
        <v>000 0113 0000000 000 211</v>
      </c>
      <c r="E82" s="123">
        <v>3294792</v>
      </c>
      <c r="F82" s="123"/>
      <c r="G82" s="123">
        <v>3294792</v>
      </c>
      <c r="H82" s="123"/>
      <c r="I82" s="123">
        <v>2590153.74</v>
      </c>
      <c r="J82" s="123"/>
      <c r="K82" s="123">
        <v>2590153.74</v>
      </c>
      <c r="L82" s="123"/>
    </row>
    <row r="83" spans="1:12" s="22" customFormat="1" ht="12.75">
      <c r="A83" s="120" t="s">
        <v>462</v>
      </c>
      <c r="B83" s="82">
        <v>200</v>
      </c>
      <c r="C83" s="122" t="s">
        <v>558</v>
      </c>
      <c r="D83" s="119" t="str">
        <f>IF(OR(LEFT(C83,5)="000 9",LEFT(C83,5)="000 7"),"X",C83)</f>
        <v>000 0113 0000000 000 212</v>
      </c>
      <c r="E83" s="123">
        <v>33700</v>
      </c>
      <c r="F83" s="123"/>
      <c r="G83" s="123">
        <v>33700</v>
      </c>
      <c r="H83" s="123"/>
      <c r="I83" s="123">
        <v>24600</v>
      </c>
      <c r="J83" s="123"/>
      <c r="K83" s="123">
        <v>24600</v>
      </c>
      <c r="L83" s="123"/>
    </row>
    <row r="84" spans="1:12" s="22" customFormat="1" ht="12.75">
      <c r="A84" s="120" t="s">
        <v>464</v>
      </c>
      <c r="B84" s="82">
        <v>200</v>
      </c>
      <c r="C84" s="122" t="s">
        <v>559</v>
      </c>
      <c r="D84" s="119" t="str">
        <f>IF(OR(LEFT(C84,5)="000 9",LEFT(C84,5)="000 7"),"X",C84)</f>
        <v>000 0113 0000000 000 213</v>
      </c>
      <c r="E84" s="123">
        <v>996108</v>
      </c>
      <c r="F84" s="123"/>
      <c r="G84" s="123">
        <v>996108</v>
      </c>
      <c r="H84" s="123"/>
      <c r="I84" s="123">
        <v>828273</v>
      </c>
      <c r="J84" s="123"/>
      <c r="K84" s="123">
        <v>828273</v>
      </c>
      <c r="L84" s="123"/>
    </row>
    <row r="85" spans="1:12" s="22" customFormat="1" ht="12.75">
      <c r="A85" s="120" t="s">
        <v>466</v>
      </c>
      <c r="B85" s="82">
        <v>200</v>
      </c>
      <c r="C85" s="122" t="s">
        <v>560</v>
      </c>
      <c r="D85" s="119" t="str">
        <f>IF(OR(LEFT(C85,5)="000 9",LEFT(C85,5)="000 7"),"X",C85)</f>
        <v>000 0113 0000000 000 220</v>
      </c>
      <c r="E85" s="123">
        <v>9524009.96</v>
      </c>
      <c r="F85" s="123"/>
      <c r="G85" s="123">
        <v>2647549.96</v>
      </c>
      <c r="H85" s="123">
        <v>6876460</v>
      </c>
      <c r="I85" s="123">
        <v>8519696.94</v>
      </c>
      <c r="J85" s="123"/>
      <c r="K85" s="123">
        <v>1859190.36</v>
      </c>
      <c r="L85" s="123">
        <v>6660506.58</v>
      </c>
    </row>
    <row r="86" spans="1:12" s="22" customFormat="1" ht="12.75">
      <c r="A86" s="120" t="s">
        <v>468</v>
      </c>
      <c r="B86" s="82">
        <v>200</v>
      </c>
      <c r="C86" s="122" t="s">
        <v>561</v>
      </c>
      <c r="D86" s="119" t="str">
        <f>IF(OR(LEFT(C86,5)="000 9",LEFT(C86,5)="000 7"),"X",C86)</f>
        <v>000 0113 0000000 000 221</v>
      </c>
      <c r="E86" s="123">
        <v>483482</v>
      </c>
      <c r="F86" s="123"/>
      <c r="G86" s="123">
        <v>479022</v>
      </c>
      <c r="H86" s="123">
        <v>4460</v>
      </c>
      <c r="I86" s="123">
        <v>337884.65</v>
      </c>
      <c r="J86" s="123"/>
      <c r="K86" s="123">
        <v>333594.65</v>
      </c>
      <c r="L86" s="123">
        <v>4290</v>
      </c>
    </row>
    <row r="87" spans="1:12" s="22" customFormat="1" ht="12.75">
      <c r="A87" s="120" t="s">
        <v>470</v>
      </c>
      <c r="B87" s="82">
        <v>200</v>
      </c>
      <c r="C87" s="122" t="s">
        <v>562</v>
      </c>
      <c r="D87" s="119" t="str">
        <f>IF(OR(LEFT(C87,5)="000 9",LEFT(C87,5)="000 7"),"X",C87)</f>
        <v>000 0113 0000000 000 222</v>
      </c>
      <c r="E87" s="123">
        <v>23500</v>
      </c>
      <c r="F87" s="123"/>
      <c r="G87" s="123">
        <v>23500</v>
      </c>
      <c r="H87" s="123"/>
      <c r="I87" s="123">
        <v>17200</v>
      </c>
      <c r="J87" s="123"/>
      <c r="K87" s="123">
        <v>17200</v>
      </c>
      <c r="L87" s="123"/>
    </row>
    <row r="88" spans="1:12" s="22" customFormat="1" ht="12.75">
      <c r="A88" s="120" t="s">
        <v>472</v>
      </c>
      <c r="B88" s="82">
        <v>200</v>
      </c>
      <c r="C88" s="122" t="s">
        <v>563</v>
      </c>
      <c r="D88" s="119" t="str">
        <f>IF(OR(LEFT(C88,5)="000 9",LEFT(C88,5)="000 7"),"X",C88)</f>
        <v>000 0113 0000000 000 223</v>
      </c>
      <c r="E88" s="123">
        <v>146140</v>
      </c>
      <c r="F88" s="123"/>
      <c r="G88" s="123">
        <v>146140</v>
      </c>
      <c r="H88" s="123"/>
      <c r="I88" s="123">
        <v>145690.89</v>
      </c>
      <c r="J88" s="123"/>
      <c r="K88" s="123">
        <v>145690.89</v>
      </c>
      <c r="L88" s="123"/>
    </row>
    <row r="89" spans="1:12" s="22" customFormat="1" ht="12.75">
      <c r="A89" s="120" t="s">
        <v>476</v>
      </c>
      <c r="B89" s="82">
        <v>200</v>
      </c>
      <c r="C89" s="122" t="s">
        <v>564</v>
      </c>
      <c r="D89" s="119" t="str">
        <f>IF(OR(LEFT(C89,5)="000 9",LEFT(C89,5)="000 7"),"X",C89)</f>
        <v>000 0113 0000000 000 225</v>
      </c>
      <c r="E89" s="123">
        <v>1718694.46</v>
      </c>
      <c r="F89" s="123"/>
      <c r="G89" s="123">
        <v>1086694.46</v>
      </c>
      <c r="H89" s="123">
        <v>632000</v>
      </c>
      <c r="I89" s="123">
        <v>1078894.24</v>
      </c>
      <c r="J89" s="123"/>
      <c r="K89" s="123">
        <v>611256.06</v>
      </c>
      <c r="L89" s="123">
        <v>467638.18</v>
      </c>
    </row>
    <row r="90" spans="1:12" s="22" customFormat="1" ht="12.75">
      <c r="A90" s="120" t="s">
        <v>478</v>
      </c>
      <c r="B90" s="82">
        <v>200</v>
      </c>
      <c r="C90" s="122" t="s">
        <v>565</v>
      </c>
      <c r="D90" s="119" t="str">
        <f>IF(OR(LEFT(C90,5)="000 9",LEFT(C90,5)="000 7"),"X",C90)</f>
        <v>000 0113 0000000 000 226</v>
      </c>
      <c r="E90" s="123">
        <v>7152193.5</v>
      </c>
      <c r="F90" s="123"/>
      <c r="G90" s="123">
        <v>912193.5</v>
      </c>
      <c r="H90" s="123">
        <v>6240000</v>
      </c>
      <c r="I90" s="123">
        <v>6940027.16</v>
      </c>
      <c r="J90" s="123"/>
      <c r="K90" s="123">
        <v>751448.76</v>
      </c>
      <c r="L90" s="123">
        <v>6188578.4</v>
      </c>
    </row>
    <row r="91" spans="1:12" s="22" customFormat="1" ht="12.75">
      <c r="A91" s="120" t="s">
        <v>480</v>
      </c>
      <c r="B91" s="82">
        <v>200</v>
      </c>
      <c r="C91" s="122" t="s">
        <v>566</v>
      </c>
      <c r="D91" s="119" t="str">
        <f>IF(OR(LEFT(C91,5)="000 9",LEFT(C91,5)="000 7"),"X",C91)</f>
        <v>000 0113 0000000 000 240</v>
      </c>
      <c r="E91" s="123">
        <v>8607568.4</v>
      </c>
      <c r="F91" s="123"/>
      <c r="G91" s="123">
        <v>8607568.4</v>
      </c>
      <c r="H91" s="123"/>
      <c r="I91" s="123">
        <v>5470559</v>
      </c>
      <c r="J91" s="123"/>
      <c r="K91" s="123">
        <v>5470559</v>
      </c>
      <c r="L91" s="123"/>
    </row>
    <row r="92" spans="1:12" s="22" customFormat="1" ht="30">
      <c r="A92" s="120" t="s">
        <v>482</v>
      </c>
      <c r="B92" s="82">
        <v>200</v>
      </c>
      <c r="C92" s="122" t="s">
        <v>567</v>
      </c>
      <c r="D92" s="119" t="str">
        <f>IF(OR(LEFT(C92,5)="000 9",LEFT(C92,5)="000 7"),"X",C92)</f>
        <v>000 0113 0000000 000 241</v>
      </c>
      <c r="E92" s="123">
        <v>8607568.4</v>
      </c>
      <c r="F92" s="123"/>
      <c r="G92" s="123">
        <v>8607568.4</v>
      </c>
      <c r="H92" s="123"/>
      <c r="I92" s="123">
        <v>5470559</v>
      </c>
      <c r="J92" s="123"/>
      <c r="K92" s="123">
        <v>5470559</v>
      </c>
      <c r="L92" s="123"/>
    </row>
    <row r="93" spans="1:12" s="22" customFormat="1" ht="12.75">
      <c r="A93" s="120" t="s">
        <v>484</v>
      </c>
      <c r="B93" s="82">
        <v>200</v>
      </c>
      <c r="C93" s="122" t="s">
        <v>568</v>
      </c>
      <c r="D93" s="119" t="str">
        <f>IF(OR(LEFT(C93,5)="000 9",LEFT(C93,5)="000 7"),"X",C93)</f>
        <v>000 0113 0000000 000 250</v>
      </c>
      <c r="E93" s="123"/>
      <c r="F93" s="123">
        <v>2873300</v>
      </c>
      <c r="G93" s="123">
        <v>30000</v>
      </c>
      <c r="H93" s="123">
        <v>2843300</v>
      </c>
      <c r="I93" s="123"/>
      <c r="J93" s="123">
        <v>2603800</v>
      </c>
      <c r="K93" s="123">
        <v>30000</v>
      </c>
      <c r="L93" s="123">
        <v>2573800</v>
      </c>
    </row>
    <row r="94" spans="1:12" s="22" customFormat="1" ht="20.25">
      <c r="A94" s="120" t="s">
        <v>486</v>
      </c>
      <c r="B94" s="82">
        <v>200</v>
      </c>
      <c r="C94" s="122" t="s">
        <v>569</v>
      </c>
      <c r="D94" s="119" t="str">
        <f>IF(OR(LEFT(C94,5)="000 9",LEFT(C94,5)="000 7"),"X",C94)</f>
        <v>000 0113 0000000 000 251</v>
      </c>
      <c r="E94" s="123"/>
      <c r="F94" s="123">
        <v>2873300</v>
      </c>
      <c r="G94" s="123">
        <v>30000</v>
      </c>
      <c r="H94" s="123">
        <v>2843300</v>
      </c>
      <c r="I94" s="123"/>
      <c r="J94" s="123">
        <v>2603800</v>
      </c>
      <c r="K94" s="123">
        <v>30000</v>
      </c>
      <c r="L94" s="123">
        <v>2573800</v>
      </c>
    </row>
    <row r="95" spans="1:12" s="22" customFormat="1" ht="12.75">
      <c r="A95" s="120" t="s">
        <v>488</v>
      </c>
      <c r="B95" s="82">
        <v>200</v>
      </c>
      <c r="C95" s="122" t="s">
        <v>570</v>
      </c>
      <c r="D95" s="119" t="str">
        <f>IF(OR(LEFT(C95,5)="000 9",LEFT(C95,5)="000 7"),"X",C95)</f>
        <v>000 0113 0000000 000 260</v>
      </c>
      <c r="E95" s="123">
        <v>467848.87</v>
      </c>
      <c r="F95" s="123"/>
      <c r="G95" s="123">
        <v>345800</v>
      </c>
      <c r="H95" s="123">
        <v>122048.87</v>
      </c>
      <c r="I95" s="123">
        <v>317815.87</v>
      </c>
      <c r="J95" s="123"/>
      <c r="K95" s="123">
        <v>195767</v>
      </c>
      <c r="L95" s="123">
        <v>122048.87</v>
      </c>
    </row>
    <row r="96" spans="1:12" s="22" customFormat="1" ht="12.75">
      <c r="A96" s="120" t="s">
        <v>490</v>
      </c>
      <c r="B96" s="82">
        <v>200</v>
      </c>
      <c r="C96" s="122" t="s">
        <v>571</v>
      </c>
      <c r="D96" s="119" t="str">
        <f>IF(OR(LEFT(C96,5)="000 9",LEFT(C96,5)="000 7"),"X",C96)</f>
        <v>000 0113 0000000 000 262</v>
      </c>
      <c r="E96" s="123">
        <v>467848.87</v>
      </c>
      <c r="F96" s="123"/>
      <c r="G96" s="123">
        <v>345800</v>
      </c>
      <c r="H96" s="123">
        <v>122048.87</v>
      </c>
      <c r="I96" s="123">
        <v>317815.87</v>
      </c>
      <c r="J96" s="123"/>
      <c r="K96" s="123">
        <v>195767</v>
      </c>
      <c r="L96" s="123">
        <v>122048.87</v>
      </c>
    </row>
    <row r="97" spans="1:12" s="22" customFormat="1" ht="12.75">
      <c r="A97" s="120" t="s">
        <v>492</v>
      </c>
      <c r="B97" s="82">
        <v>200</v>
      </c>
      <c r="C97" s="122" t="s">
        <v>572</v>
      </c>
      <c r="D97" s="119" t="str">
        <f>IF(OR(LEFT(C97,5)="000 9",LEFT(C97,5)="000 7"),"X",C97)</f>
        <v>000 0113 0000000 000 290</v>
      </c>
      <c r="E97" s="123">
        <v>15677681.71</v>
      </c>
      <c r="F97" s="123"/>
      <c r="G97" s="123">
        <v>15036119.71</v>
      </c>
      <c r="H97" s="123">
        <v>641562</v>
      </c>
      <c r="I97" s="123">
        <v>12435764.46</v>
      </c>
      <c r="J97" s="123"/>
      <c r="K97" s="123">
        <v>12108580.46</v>
      </c>
      <c r="L97" s="123">
        <v>327184</v>
      </c>
    </row>
    <row r="98" spans="1:12" s="22" customFormat="1" ht="12.75">
      <c r="A98" s="120" t="s">
        <v>494</v>
      </c>
      <c r="B98" s="82">
        <v>200</v>
      </c>
      <c r="C98" s="122" t="s">
        <v>573</v>
      </c>
      <c r="D98" s="119" t="str">
        <f>IF(OR(LEFT(C98,5)="000 9",LEFT(C98,5)="000 7"),"X",C98)</f>
        <v>000 0113 0000000 000 300</v>
      </c>
      <c r="E98" s="123">
        <v>4860316.93</v>
      </c>
      <c r="F98" s="123"/>
      <c r="G98" s="123">
        <v>4133861.93</v>
      </c>
      <c r="H98" s="123">
        <v>726455</v>
      </c>
      <c r="I98" s="123">
        <v>3694448.05</v>
      </c>
      <c r="J98" s="123"/>
      <c r="K98" s="123">
        <v>3270779.6</v>
      </c>
      <c r="L98" s="123">
        <v>423668.45</v>
      </c>
    </row>
    <row r="99" spans="1:12" s="22" customFormat="1" ht="12.75">
      <c r="A99" s="120" t="s">
        <v>496</v>
      </c>
      <c r="B99" s="82">
        <v>200</v>
      </c>
      <c r="C99" s="122" t="s">
        <v>574</v>
      </c>
      <c r="D99" s="119" t="str">
        <f>IF(OR(LEFT(C99,5)="000 9",LEFT(C99,5)="000 7"),"X",C99)</f>
        <v>000 0113 0000000 000 310</v>
      </c>
      <c r="E99" s="123">
        <v>2908740</v>
      </c>
      <c r="F99" s="123"/>
      <c r="G99" s="123">
        <v>2556726</v>
      </c>
      <c r="H99" s="123">
        <v>352014</v>
      </c>
      <c r="I99" s="123">
        <v>2727687.5</v>
      </c>
      <c r="J99" s="123"/>
      <c r="K99" s="123">
        <v>2546885</v>
      </c>
      <c r="L99" s="123">
        <v>180802.5</v>
      </c>
    </row>
    <row r="100" spans="1:12" s="22" customFormat="1" ht="12.75">
      <c r="A100" s="120" t="s">
        <v>498</v>
      </c>
      <c r="B100" s="82">
        <v>200</v>
      </c>
      <c r="C100" s="122" t="s">
        <v>575</v>
      </c>
      <c r="D100" s="119" t="str">
        <f>IF(OR(LEFT(C100,5)="000 9",LEFT(C100,5)="000 7"),"X",C100)</f>
        <v>000 0113 0000000 000 340</v>
      </c>
      <c r="E100" s="123">
        <v>1951576.93</v>
      </c>
      <c r="F100" s="123"/>
      <c r="G100" s="123">
        <v>1577135.93</v>
      </c>
      <c r="H100" s="123">
        <v>374441</v>
      </c>
      <c r="I100" s="123">
        <v>966760.55</v>
      </c>
      <c r="J100" s="123"/>
      <c r="K100" s="123">
        <v>723894.6</v>
      </c>
      <c r="L100" s="123">
        <v>242865.95</v>
      </c>
    </row>
    <row r="101" spans="1:12" s="22" customFormat="1" ht="12.75">
      <c r="A101" s="120" t="s">
        <v>576</v>
      </c>
      <c r="B101" s="82">
        <v>200</v>
      </c>
      <c r="C101" s="122" t="s">
        <v>577</v>
      </c>
      <c r="D101" s="119" t="str">
        <f>IF(OR(LEFT(C101,5)="000 9",LEFT(C101,5)="000 7"),"X",C101)</f>
        <v>000 0200 0000000 000 000</v>
      </c>
      <c r="E101" s="123">
        <v>1388200</v>
      </c>
      <c r="F101" s="123">
        <v>1388200</v>
      </c>
      <c r="G101" s="123">
        <v>1388200</v>
      </c>
      <c r="H101" s="123">
        <v>1388200</v>
      </c>
      <c r="I101" s="123">
        <v>1000190.43</v>
      </c>
      <c r="J101" s="123">
        <v>1155200</v>
      </c>
      <c r="K101" s="123">
        <v>1155200</v>
      </c>
      <c r="L101" s="123">
        <v>1000190.43</v>
      </c>
    </row>
    <row r="102" spans="1:12" s="22" customFormat="1" ht="12.75">
      <c r="A102" s="120" t="s">
        <v>456</v>
      </c>
      <c r="B102" s="82">
        <v>200</v>
      </c>
      <c r="C102" s="122" t="s">
        <v>578</v>
      </c>
      <c r="D102" s="119" t="str">
        <f>IF(OR(LEFT(C102,5)="000 9",LEFT(C102,5)="000 7"),"X",C102)</f>
        <v>000 0200 0000000 000 200</v>
      </c>
      <c r="E102" s="123">
        <v>1249120.87</v>
      </c>
      <c r="F102" s="123">
        <v>1388200</v>
      </c>
      <c r="G102" s="123">
        <v>1388200</v>
      </c>
      <c r="H102" s="123">
        <v>1249120.87</v>
      </c>
      <c r="I102" s="123">
        <v>902910.86</v>
      </c>
      <c r="J102" s="123">
        <v>1155200</v>
      </c>
      <c r="K102" s="123">
        <v>1155200</v>
      </c>
      <c r="L102" s="123">
        <v>902910.86</v>
      </c>
    </row>
    <row r="103" spans="1:12" s="22" customFormat="1" ht="20.25">
      <c r="A103" s="120" t="s">
        <v>458</v>
      </c>
      <c r="B103" s="82">
        <v>200</v>
      </c>
      <c r="C103" s="122" t="s">
        <v>579</v>
      </c>
      <c r="D103" s="119" t="str">
        <f>IF(OR(LEFT(C103,5)="000 9",LEFT(C103,5)="000 7"),"X",C103)</f>
        <v>000 0200 0000000 000 210</v>
      </c>
      <c r="E103" s="123">
        <v>1154520.87</v>
      </c>
      <c r="F103" s="123"/>
      <c r="G103" s="123"/>
      <c r="H103" s="123">
        <v>1154520.87</v>
      </c>
      <c r="I103" s="123">
        <v>843286.2</v>
      </c>
      <c r="J103" s="123"/>
      <c r="K103" s="123"/>
      <c r="L103" s="123">
        <v>843286.2</v>
      </c>
    </row>
    <row r="104" spans="1:12" s="22" customFormat="1" ht="12.75">
      <c r="A104" s="120" t="s">
        <v>460</v>
      </c>
      <c r="B104" s="82">
        <v>200</v>
      </c>
      <c r="C104" s="122" t="s">
        <v>580</v>
      </c>
      <c r="D104" s="119" t="str">
        <f>IF(OR(LEFT(C104,5)="000 9",LEFT(C104,5)="000 7"),"X",C104)</f>
        <v>000 0200 0000000 000 211</v>
      </c>
      <c r="E104" s="123">
        <v>884731.12</v>
      </c>
      <c r="F104" s="123"/>
      <c r="G104" s="123"/>
      <c r="H104" s="123">
        <v>884731.12</v>
      </c>
      <c r="I104" s="123">
        <v>641774.27</v>
      </c>
      <c r="J104" s="123"/>
      <c r="K104" s="123"/>
      <c r="L104" s="123">
        <v>641774.27</v>
      </c>
    </row>
    <row r="105" spans="1:12" s="22" customFormat="1" ht="12.75">
      <c r="A105" s="120" t="s">
        <v>464</v>
      </c>
      <c r="B105" s="82">
        <v>200</v>
      </c>
      <c r="C105" s="122" t="s">
        <v>581</v>
      </c>
      <c r="D105" s="119" t="str">
        <f>IF(OR(LEFT(C105,5)="000 9",LEFT(C105,5)="000 7"),"X",C105)</f>
        <v>000 0200 0000000 000 213</v>
      </c>
      <c r="E105" s="123">
        <v>269789.75</v>
      </c>
      <c r="F105" s="123"/>
      <c r="G105" s="123"/>
      <c r="H105" s="123">
        <v>269789.75</v>
      </c>
      <c r="I105" s="123">
        <v>201511.93</v>
      </c>
      <c r="J105" s="123"/>
      <c r="K105" s="123"/>
      <c r="L105" s="123">
        <v>201511.93</v>
      </c>
    </row>
    <row r="106" spans="1:12" s="22" customFormat="1" ht="12.75">
      <c r="A106" s="120" t="s">
        <v>466</v>
      </c>
      <c r="B106" s="82">
        <v>200</v>
      </c>
      <c r="C106" s="122" t="s">
        <v>582</v>
      </c>
      <c r="D106" s="119" t="str">
        <f>IF(OR(LEFT(C106,5)="000 9",LEFT(C106,5)="000 7"),"X",C106)</f>
        <v>000 0200 0000000 000 220</v>
      </c>
      <c r="E106" s="123">
        <v>94600</v>
      </c>
      <c r="F106" s="123"/>
      <c r="G106" s="123"/>
      <c r="H106" s="123">
        <v>94600</v>
      </c>
      <c r="I106" s="123">
        <v>59624.66</v>
      </c>
      <c r="J106" s="123"/>
      <c r="K106" s="123"/>
      <c r="L106" s="123">
        <v>59624.66</v>
      </c>
    </row>
    <row r="107" spans="1:12" s="22" customFormat="1" ht="12.75">
      <c r="A107" s="120" t="s">
        <v>468</v>
      </c>
      <c r="B107" s="82">
        <v>200</v>
      </c>
      <c r="C107" s="122" t="s">
        <v>583</v>
      </c>
      <c r="D107" s="119" t="str">
        <f>IF(OR(LEFT(C107,5)="000 9",LEFT(C107,5)="000 7"),"X",C107)</f>
        <v>000 0200 0000000 000 221</v>
      </c>
      <c r="E107" s="123">
        <v>31300</v>
      </c>
      <c r="F107" s="123"/>
      <c r="G107" s="123"/>
      <c r="H107" s="123">
        <v>31300</v>
      </c>
      <c r="I107" s="123">
        <v>15349.52</v>
      </c>
      <c r="J107" s="123"/>
      <c r="K107" s="123"/>
      <c r="L107" s="123">
        <v>15349.52</v>
      </c>
    </row>
    <row r="108" spans="1:12" s="22" customFormat="1" ht="12.75">
      <c r="A108" s="120" t="s">
        <v>470</v>
      </c>
      <c r="B108" s="82">
        <v>200</v>
      </c>
      <c r="C108" s="122" t="s">
        <v>584</v>
      </c>
      <c r="D108" s="119" t="str">
        <f>IF(OR(LEFT(C108,5)="000 9",LEFT(C108,5)="000 7"),"X",C108)</f>
        <v>000 0200 0000000 000 222</v>
      </c>
      <c r="E108" s="123">
        <v>10693.7</v>
      </c>
      <c r="F108" s="123"/>
      <c r="G108" s="123"/>
      <c r="H108" s="123">
        <v>10693.7</v>
      </c>
      <c r="I108" s="123">
        <v>10193.7</v>
      </c>
      <c r="J108" s="123"/>
      <c r="K108" s="123"/>
      <c r="L108" s="123">
        <v>10193.7</v>
      </c>
    </row>
    <row r="109" spans="1:12" s="22" customFormat="1" ht="12.75">
      <c r="A109" s="120" t="s">
        <v>472</v>
      </c>
      <c r="B109" s="82">
        <v>200</v>
      </c>
      <c r="C109" s="122" t="s">
        <v>585</v>
      </c>
      <c r="D109" s="119" t="str">
        <f>IF(OR(LEFT(C109,5)="000 9",LEFT(C109,5)="000 7"),"X",C109)</f>
        <v>000 0200 0000000 000 223</v>
      </c>
      <c r="E109" s="123">
        <v>25606.3</v>
      </c>
      <c r="F109" s="123"/>
      <c r="G109" s="123"/>
      <c r="H109" s="123">
        <v>25606.3</v>
      </c>
      <c r="I109" s="123">
        <v>24852.44</v>
      </c>
      <c r="J109" s="123"/>
      <c r="K109" s="123"/>
      <c r="L109" s="123">
        <v>24852.44</v>
      </c>
    </row>
    <row r="110" spans="1:12" s="22" customFormat="1" ht="12.75">
      <c r="A110" s="120" t="s">
        <v>476</v>
      </c>
      <c r="B110" s="82">
        <v>200</v>
      </c>
      <c r="C110" s="122" t="s">
        <v>586</v>
      </c>
      <c r="D110" s="119" t="str">
        <f>IF(OR(LEFT(C110,5)="000 9",LEFT(C110,5)="000 7"),"X",C110)</f>
        <v>000 0200 0000000 000 225</v>
      </c>
      <c r="E110" s="123">
        <v>11400</v>
      </c>
      <c r="F110" s="123"/>
      <c r="G110" s="123"/>
      <c r="H110" s="123">
        <v>11400</v>
      </c>
      <c r="I110" s="123">
        <v>4549</v>
      </c>
      <c r="J110" s="123"/>
      <c r="K110" s="123"/>
      <c r="L110" s="123">
        <v>4549</v>
      </c>
    </row>
    <row r="111" spans="1:12" s="22" customFormat="1" ht="12.75">
      <c r="A111" s="120" t="s">
        <v>478</v>
      </c>
      <c r="B111" s="82">
        <v>200</v>
      </c>
      <c r="C111" s="122" t="s">
        <v>587</v>
      </c>
      <c r="D111" s="119" t="str">
        <f>IF(OR(LEFT(C111,5)="000 9",LEFT(C111,5)="000 7"),"X",C111)</f>
        <v>000 0200 0000000 000 226</v>
      </c>
      <c r="E111" s="123">
        <v>15600</v>
      </c>
      <c r="F111" s="123"/>
      <c r="G111" s="123"/>
      <c r="H111" s="123">
        <v>15600</v>
      </c>
      <c r="I111" s="123">
        <v>4680</v>
      </c>
      <c r="J111" s="123"/>
      <c r="K111" s="123"/>
      <c r="L111" s="123">
        <v>4680</v>
      </c>
    </row>
    <row r="112" spans="1:12" s="22" customFormat="1" ht="12.75">
      <c r="A112" s="120" t="s">
        <v>484</v>
      </c>
      <c r="B112" s="82">
        <v>200</v>
      </c>
      <c r="C112" s="122" t="s">
        <v>588</v>
      </c>
      <c r="D112" s="119" t="str">
        <f>IF(OR(LEFT(C112,5)="000 9",LEFT(C112,5)="000 7"),"X",C112)</f>
        <v>000 0200 0000000 000 250</v>
      </c>
      <c r="E112" s="123"/>
      <c r="F112" s="123">
        <v>1388200</v>
      </c>
      <c r="G112" s="123">
        <v>1388200</v>
      </c>
      <c r="H112" s="123"/>
      <c r="I112" s="123"/>
      <c r="J112" s="123">
        <v>1155200</v>
      </c>
      <c r="K112" s="123">
        <v>1155200</v>
      </c>
      <c r="L112" s="123"/>
    </row>
    <row r="113" spans="1:12" s="22" customFormat="1" ht="20.25">
      <c r="A113" s="120" t="s">
        <v>486</v>
      </c>
      <c r="B113" s="82">
        <v>200</v>
      </c>
      <c r="C113" s="122" t="s">
        <v>589</v>
      </c>
      <c r="D113" s="119" t="str">
        <f>IF(OR(LEFT(C113,5)="000 9",LEFT(C113,5)="000 7"),"X",C113)</f>
        <v>000 0200 0000000 000 251</v>
      </c>
      <c r="E113" s="123"/>
      <c r="F113" s="123">
        <v>1388200</v>
      </c>
      <c r="G113" s="123">
        <v>1388200</v>
      </c>
      <c r="H113" s="123"/>
      <c r="I113" s="123"/>
      <c r="J113" s="123">
        <v>1155200</v>
      </c>
      <c r="K113" s="123">
        <v>1155200</v>
      </c>
      <c r="L113" s="123"/>
    </row>
    <row r="114" spans="1:12" s="22" customFormat="1" ht="12.75">
      <c r="A114" s="120" t="s">
        <v>494</v>
      </c>
      <c r="B114" s="82">
        <v>200</v>
      </c>
      <c r="C114" s="122" t="s">
        <v>590</v>
      </c>
      <c r="D114" s="119" t="str">
        <f>IF(OR(LEFT(C114,5)="000 9",LEFT(C114,5)="000 7"),"X",C114)</f>
        <v>000 0200 0000000 000 300</v>
      </c>
      <c r="E114" s="123">
        <v>139079.13</v>
      </c>
      <c r="F114" s="123"/>
      <c r="G114" s="123"/>
      <c r="H114" s="123">
        <v>139079.13</v>
      </c>
      <c r="I114" s="123">
        <v>97279.57</v>
      </c>
      <c r="J114" s="123"/>
      <c r="K114" s="123"/>
      <c r="L114" s="123">
        <v>97279.57</v>
      </c>
    </row>
    <row r="115" spans="1:12" s="22" customFormat="1" ht="12.75">
      <c r="A115" s="120" t="s">
        <v>496</v>
      </c>
      <c r="B115" s="82">
        <v>200</v>
      </c>
      <c r="C115" s="122" t="s">
        <v>591</v>
      </c>
      <c r="D115" s="119" t="str">
        <f>IF(OR(LEFT(C115,5)="000 9",LEFT(C115,5)="000 7"),"X",C115)</f>
        <v>000 0200 0000000 000 310</v>
      </c>
      <c r="E115" s="123">
        <v>43800</v>
      </c>
      <c r="F115" s="123"/>
      <c r="G115" s="123"/>
      <c r="H115" s="123">
        <v>43800</v>
      </c>
      <c r="I115" s="123">
        <v>34799</v>
      </c>
      <c r="J115" s="123"/>
      <c r="K115" s="123"/>
      <c r="L115" s="123">
        <v>34799</v>
      </c>
    </row>
    <row r="116" spans="1:12" s="22" customFormat="1" ht="12.75">
      <c r="A116" s="120" t="s">
        <v>498</v>
      </c>
      <c r="B116" s="82">
        <v>200</v>
      </c>
      <c r="C116" s="122" t="s">
        <v>592</v>
      </c>
      <c r="D116" s="119" t="str">
        <f>IF(OR(LEFT(C116,5)="000 9",LEFT(C116,5)="000 7"),"X",C116)</f>
        <v>000 0200 0000000 000 340</v>
      </c>
      <c r="E116" s="123">
        <v>95279.13</v>
      </c>
      <c r="F116" s="123"/>
      <c r="G116" s="123"/>
      <c r="H116" s="123">
        <v>95279.13</v>
      </c>
      <c r="I116" s="123">
        <v>62480.57</v>
      </c>
      <c r="J116" s="123"/>
      <c r="K116" s="123"/>
      <c r="L116" s="123">
        <v>62480.57</v>
      </c>
    </row>
    <row r="117" spans="1:12" s="22" customFormat="1" ht="12.75">
      <c r="A117" s="120" t="s">
        <v>593</v>
      </c>
      <c r="B117" s="82">
        <v>200</v>
      </c>
      <c r="C117" s="122" t="s">
        <v>594</v>
      </c>
      <c r="D117" s="119" t="str">
        <f>IF(OR(LEFT(C117,5)="000 9",LEFT(C117,5)="000 7"),"X",C117)</f>
        <v>000 0203 0000000 000 000</v>
      </c>
      <c r="E117" s="123">
        <v>1388200</v>
      </c>
      <c r="F117" s="123">
        <v>1388200</v>
      </c>
      <c r="G117" s="123">
        <v>1388200</v>
      </c>
      <c r="H117" s="123">
        <v>1388200</v>
      </c>
      <c r="I117" s="123">
        <v>1000190.43</v>
      </c>
      <c r="J117" s="123">
        <v>1155200</v>
      </c>
      <c r="K117" s="123">
        <v>1155200</v>
      </c>
      <c r="L117" s="123">
        <v>1000190.43</v>
      </c>
    </row>
    <row r="118" spans="1:12" s="22" customFormat="1" ht="12.75">
      <c r="A118" s="120" t="s">
        <v>456</v>
      </c>
      <c r="B118" s="82">
        <v>200</v>
      </c>
      <c r="C118" s="122" t="s">
        <v>595</v>
      </c>
      <c r="D118" s="119" t="str">
        <f>IF(OR(LEFT(C118,5)="000 9",LEFT(C118,5)="000 7"),"X",C118)</f>
        <v>000 0203 0000000 000 200</v>
      </c>
      <c r="E118" s="123">
        <v>1249120.87</v>
      </c>
      <c r="F118" s="123">
        <v>1388200</v>
      </c>
      <c r="G118" s="123">
        <v>1388200</v>
      </c>
      <c r="H118" s="123">
        <v>1249120.87</v>
      </c>
      <c r="I118" s="123">
        <v>902910.86</v>
      </c>
      <c r="J118" s="123">
        <v>1155200</v>
      </c>
      <c r="K118" s="123">
        <v>1155200</v>
      </c>
      <c r="L118" s="123">
        <v>902910.86</v>
      </c>
    </row>
    <row r="119" spans="1:12" s="22" customFormat="1" ht="20.25">
      <c r="A119" s="120" t="s">
        <v>458</v>
      </c>
      <c r="B119" s="82">
        <v>200</v>
      </c>
      <c r="C119" s="122" t="s">
        <v>596</v>
      </c>
      <c r="D119" s="119" t="str">
        <f>IF(OR(LEFT(C119,5)="000 9",LEFT(C119,5)="000 7"),"X",C119)</f>
        <v>000 0203 0000000 000 210</v>
      </c>
      <c r="E119" s="123">
        <v>1154520.87</v>
      </c>
      <c r="F119" s="123"/>
      <c r="G119" s="123"/>
      <c r="H119" s="123">
        <v>1154520.87</v>
      </c>
      <c r="I119" s="123">
        <v>843286.2</v>
      </c>
      <c r="J119" s="123"/>
      <c r="K119" s="123"/>
      <c r="L119" s="123">
        <v>843286.2</v>
      </c>
    </row>
    <row r="120" spans="1:12" s="22" customFormat="1" ht="12.75">
      <c r="A120" s="120" t="s">
        <v>460</v>
      </c>
      <c r="B120" s="82">
        <v>200</v>
      </c>
      <c r="C120" s="122" t="s">
        <v>597</v>
      </c>
      <c r="D120" s="119" t="str">
        <f>IF(OR(LEFT(C120,5)="000 9",LEFT(C120,5)="000 7"),"X",C120)</f>
        <v>000 0203 0000000 000 211</v>
      </c>
      <c r="E120" s="123">
        <v>884731.12</v>
      </c>
      <c r="F120" s="123"/>
      <c r="G120" s="123"/>
      <c r="H120" s="123">
        <v>884731.12</v>
      </c>
      <c r="I120" s="123">
        <v>641774.27</v>
      </c>
      <c r="J120" s="123"/>
      <c r="K120" s="123"/>
      <c r="L120" s="123">
        <v>641774.27</v>
      </c>
    </row>
    <row r="121" spans="1:12" s="22" customFormat="1" ht="12.75">
      <c r="A121" s="120" t="s">
        <v>464</v>
      </c>
      <c r="B121" s="82">
        <v>200</v>
      </c>
      <c r="C121" s="122" t="s">
        <v>598</v>
      </c>
      <c r="D121" s="119" t="str">
        <f>IF(OR(LEFT(C121,5)="000 9",LEFT(C121,5)="000 7"),"X",C121)</f>
        <v>000 0203 0000000 000 213</v>
      </c>
      <c r="E121" s="123">
        <v>269789.75</v>
      </c>
      <c r="F121" s="123"/>
      <c r="G121" s="123"/>
      <c r="H121" s="123">
        <v>269789.75</v>
      </c>
      <c r="I121" s="123">
        <v>201511.93</v>
      </c>
      <c r="J121" s="123"/>
      <c r="K121" s="123"/>
      <c r="L121" s="123">
        <v>201511.93</v>
      </c>
    </row>
    <row r="122" spans="1:12" s="22" customFormat="1" ht="12.75">
      <c r="A122" s="120" t="s">
        <v>466</v>
      </c>
      <c r="B122" s="82">
        <v>200</v>
      </c>
      <c r="C122" s="122" t="s">
        <v>599</v>
      </c>
      <c r="D122" s="119" t="str">
        <f>IF(OR(LEFT(C122,5)="000 9",LEFT(C122,5)="000 7"),"X",C122)</f>
        <v>000 0203 0000000 000 220</v>
      </c>
      <c r="E122" s="123">
        <v>94600</v>
      </c>
      <c r="F122" s="123"/>
      <c r="G122" s="123"/>
      <c r="H122" s="123">
        <v>94600</v>
      </c>
      <c r="I122" s="123">
        <v>59624.66</v>
      </c>
      <c r="J122" s="123"/>
      <c r="K122" s="123"/>
      <c r="L122" s="123">
        <v>59624.66</v>
      </c>
    </row>
    <row r="123" spans="1:12" s="22" customFormat="1" ht="12.75">
      <c r="A123" s="120" t="s">
        <v>468</v>
      </c>
      <c r="B123" s="82">
        <v>200</v>
      </c>
      <c r="C123" s="122" t="s">
        <v>600</v>
      </c>
      <c r="D123" s="119" t="str">
        <f>IF(OR(LEFT(C123,5)="000 9",LEFT(C123,5)="000 7"),"X",C123)</f>
        <v>000 0203 0000000 000 221</v>
      </c>
      <c r="E123" s="123">
        <v>31300</v>
      </c>
      <c r="F123" s="123"/>
      <c r="G123" s="123"/>
      <c r="H123" s="123">
        <v>31300</v>
      </c>
      <c r="I123" s="123">
        <v>15349.52</v>
      </c>
      <c r="J123" s="123"/>
      <c r="K123" s="123"/>
      <c r="L123" s="123">
        <v>15349.52</v>
      </c>
    </row>
    <row r="124" spans="1:12" s="22" customFormat="1" ht="12.75">
      <c r="A124" s="120" t="s">
        <v>470</v>
      </c>
      <c r="B124" s="82">
        <v>200</v>
      </c>
      <c r="C124" s="122" t="s">
        <v>601</v>
      </c>
      <c r="D124" s="119" t="str">
        <f>IF(OR(LEFT(C124,5)="000 9",LEFT(C124,5)="000 7"),"X",C124)</f>
        <v>000 0203 0000000 000 222</v>
      </c>
      <c r="E124" s="123">
        <v>10693.7</v>
      </c>
      <c r="F124" s="123"/>
      <c r="G124" s="123"/>
      <c r="H124" s="123">
        <v>10693.7</v>
      </c>
      <c r="I124" s="123">
        <v>10193.7</v>
      </c>
      <c r="J124" s="123"/>
      <c r="K124" s="123"/>
      <c r="L124" s="123">
        <v>10193.7</v>
      </c>
    </row>
    <row r="125" spans="1:12" s="22" customFormat="1" ht="12.75">
      <c r="A125" s="120" t="s">
        <v>472</v>
      </c>
      <c r="B125" s="82">
        <v>200</v>
      </c>
      <c r="C125" s="122" t="s">
        <v>602</v>
      </c>
      <c r="D125" s="119" t="str">
        <f>IF(OR(LEFT(C125,5)="000 9",LEFT(C125,5)="000 7"),"X",C125)</f>
        <v>000 0203 0000000 000 223</v>
      </c>
      <c r="E125" s="123">
        <v>25606.3</v>
      </c>
      <c r="F125" s="123"/>
      <c r="G125" s="123"/>
      <c r="H125" s="123">
        <v>25606.3</v>
      </c>
      <c r="I125" s="123">
        <v>24852.44</v>
      </c>
      <c r="J125" s="123"/>
      <c r="K125" s="123"/>
      <c r="L125" s="123">
        <v>24852.44</v>
      </c>
    </row>
    <row r="126" spans="1:12" s="22" customFormat="1" ht="12.75">
      <c r="A126" s="120" t="s">
        <v>476</v>
      </c>
      <c r="B126" s="82">
        <v>200</v>
      </c>
      <c r="C126" s="122" t="s">
        <v>603</v>
      </c>
      <c r="D126" s="119" t="str">
        <f>IF(OR(LEFT(C126,5)="000 9",LEFT(C126,5)="000 7"),"X",C126)</f>
        <v>000 0203 0000000 000 225</v>
      </c>
      <c r="E126" s="123">
        <v>11400</v>
      </c>
      <c r="F126" s="123"/>
      <c r="G126" s="123"/>
      <c r="H126" s="123">
        <v>11400</v>
      </c>
      <c r="I126" s="123">
        <v>4549</v>
      </c>
      <c r="J126" s="123"/>
      <c r="K126" s="123"/>
      <c r="L126" s="123">
        <v>4549</v>
      </c>
    </row>
    <row r="127" spans="1:12" s="22" customFormat="1" ht="12.75">
      <c r="A127" s="120" t="s">
        <v>478</v>
      </c>
      <c r="B127" s="82">
        <v>200</v>
      </c>
      <c r="C127" s="122" t="s">
        <v>604</v>
      </c>
      <c r="D127" s="119" t="str">
        <f>IF(OR(LEFT(C127,5)="000 9",LEFT(C127,5)="000 7"),"X",C127)</f>
        <v>000 0203 0000000 000 226</v>
      </c>
      <c r="E127" s="123">
        <v>15600</v>
      </c>
      <c r="F127" s="123"/>
      <c r="G127" s="123"/>
      <c r="H127" s="123">
        <v>15600</v>
      </c>
      <c r="I127" s="123">
        <v>4680</v>
      </c>
      <c r="J127" s="123"/>
      <c r="K127" s="123"/>
      <c r="L127" s="123">
        <v>4680</v>
      </c>
    </row>
    <row r="128" spans="1:12" s="22" customFormat="1" ht="12.75">
      <c r="A128" s="120" t="s">
        <v>484</v>
      </c>
      <c r="B128" s="82">
        <v>200</v>
      </c>
      <c r="C128" s="122" t="s">
        <v>605</v>
      </c>
      <c r="D128" s="119" t="str">
        <f>IF(OR(LEFT(C128,5)="000 9",LEFT(C128,5)="000 7"),"X",C128)</f>
        <v>000 0203 0000000 000 250</v>
      </c>
      <c r="E128" s="123"/>
      <c r="F128" s="123">
        <v>1388200</v>
      </c>
      <c r="G128" s="123">
        <v>1388200</v>
      </c>
      <c r="H128" s="123"/>
      <c r="I128" s="123"/>
      <c r="J128" s="123">
        <v>1155200</v>
      </c>
      <c r="K128" s="123">
        <v>1155200</v>
      </c>
      <c r="L128" s="123"/>
    </row>
    <row r="129" spans="1:12" s="22" customFormat="1" ht="20.25">
      <c r="A129" s="120" t="s">
        <v>486</v>
      </c>
      <c r="B129" s="82">
        <v>200</v>
      </c>
      <c r="C129" s="122" t="s">
        <v>606</v>
      </c>
      <c r="D129" s="119" t="str">
        <f>IF(OR(LEFT(C129,5)="000 9",LEFT(C129,5)="000 7"),"X",C129)</f>
        <v>000 0203 0000000 000 251</v>
      </c>
      <c r="E129" s="123"/>
      <c r="F129" s="123">
        <v>1388200</v>
      </c>
      <c r="G129" s="123">
        <v>1388200</v>
      </c>
      <c r="H129" s="123"/>
      <c r="I129" s="123"/>
      <c r="J129" s="123">
        <v>1155200</v>
      </c>
      <c r="K129" s="123">
        <v>1155200</v>
      </c>
      <c r="L129" s="123"/>
    </row>
    <row r="130" spans="1:12" s="22" customFormat="1" ht="12.75">
      <c r="A130" s="120" t="s">
        <v>494</v>
      </c>
      <c r="B130" s="82">
        <v>200</v>
      </c>
      <c r="C130" s="122" t="s">
        <v>607</v>
      </c>
      <c r="D130" s="119" t="str">
        <f>IF(OR(LEFT(C130,5)="000 9",LEFT(C130,5)="000 7"),"X",C130)</f>
        <v>000 0203 0000000 000 300</v>
      </c>
      <c r="E130" s="123">
        <v>139079.13</v>
      </c>
      <c r="F130" s="123"/>
      <c r="G130" s="123"/>
      <c r="H130" s="123">
        <v>139079.13</v>
      </c>
      <c r="I130" s="123">
        <v>97279.57</v>
      </c>
      <c r="J130" s="123"/>
      <c r="K130" s="123"/>
      <c r="L130" s="123">
        <v>97279.57</v>
      </c>
    </row>
    <row r="131" spans="1:12" s="22" customFormat="1" ht="12.75">
      <c r="A131" s="120" t="s">
        <v>496</v>
      </c>
      <c r="B131" s="82">
        <v>200</v>
      </c>
      <c r="C131" s="122" t="s">
        <v>608</v>
      </c>
      <c r="D131" s="119" t="str">
        <f>IF(OR(LEFT(C131,5)="000 9",LEFT(C131,5)="000 7"),"X",C131)</f>
        <v>000 0203 0000000 000 310</v>
      </c>
      <c r="E131" s="123">
        <v>43800</v>
      </c>
      <c r="F131" s="123"/>
      <c r="G131" s="123"/>
      <c r="H131" s="123">
        <v>43800</v>
      </c>
      <c r="I131" s="123">
        <v>34799</v>
      </c>
      <c r="J131" s="123"/>
      <c r="K131" s="123"/>
      <c r="L131" s="123">
        <v>34799</v>
      </c>
    </row>
    <row r="132" spans="1:12" s="22" customFormat="1" ht="12.75">
      <c r="A132" s="120" t="s">
        <v>498</v>
      </c>
      <c r="B132" s="82">
        <v>200</v>
      </c>
      <c r="C132" s="122" t="s">
        <v>609</v>
      </c>
      <c r="D132" s="119" t="str">
        <f>IF(OR(LEFT(C132,5)="000 9",LEFT(C132,5)="000 7"),"X",C132)</f>
        <v>000 0203 0000000 000 340</v>
      </c>
      <c r="E132" s="123">
        <v>95279.13</v>
      </c>
      <c r="F132" s="123"/>
      <c r="G132" s="123"/>
      <c r="H132" s="123">
        <v>95279.13</v>
      </c>
      <c r="I132" s="123">
        <v>62480.57</v>
      </c>
      <c r="J132" s="123"/>
      <c r="K132" s="123"/>
      <c r="L132" s="123">
        <v>62480.57</v>
      </c>
    </row>
    <row r="133" spans="1:12" s="22" customFormat="1" ht="20.25">
      <c r="A133" s="120" t="s">
        <v>610</v>
      </c>
      <c r="B133" s="82">
        <v>200</v>
      </c>
      <c r="C133" s="122" t="s">
        <v>611</v>
      </c>
      <c r="D133" s="119" t="str">
        <f>IF(OR(LEFT(C133,5)="000 9",LEFT(C133,5)="000 7"),"X",C133)</f>
        <v>000 0300 0000000 000 000</v>
      </c>
      <c r="E133" s="123">
        <v>8417884.54</v>
      </c>
      <c r="F133" s="123">
        <v>953000</v>
      </c>
      <c r="G133" s="123">
        <v>5885900</v>
      </c>
      <c r="H133" s="123">
        <v>3484984.54</v>
      </c>
      <c r="I133" s="123">
        <v>4114187.48</v>
      </c>
      <c r="J133" s="123">
        <v>953000</v>
      </c>
      <c r="K133" s="123">
        <v>3610426.3</v>
      </c>
      <c r="L133" s="123">
        <v>1456761.18</v>
      </c>
    </row>
    <row r="134" spans="1:12" s="22" customFormat="1" ht="12.75">
      <c r="A134" s="120" t="s">
        <v>456</v>
      </c>
      <c r="B134" s="82">
        <v>200</v>
      </c>
      <c r="C134" s="122" t="s">
        <v>612</v>
      </c>
      <c r="D134" s="119" t="str">
        <f>IF(OR(LEFT(C134,5)="000 9",LEFT(C134,5)="000 7"),"X",C134)</f>
        <v>000 0300 0000000 000 200</v>
      </c>
      <c r="E134" s="123">
        <v>4631668.8</v>
      </c>
      <c r="F134" s="123">
        <v>953000</v>
      </c>
      <c r="G134" s="123">
        <v>3276700</v>
      </c>
      <c r="H134" s="123">
        <v>2307968.8</v>
      </c>
      <c r="I134" s="123">
        <v>2180802.18</v>
      </c>
      <c r="J134" s="123">
        <v>953000</v>
      </c>
      <c r="K134" s="123">
        <v>2308424.7</v>
      </c>
      <c r="L134" s="123">
        <v>825377.48</v>
      </c>
    </row>
    <row r="135" spans="1:12" s="22" customFormat="1" ht="20.25">
      <c r="A135" s="120" t="s">
        <v>458</v>
      </c>
      <c r="B135" s="82">
        <v>200</v>
      </c>
      <c r="C135" s="122" t="s">
        <v>613</v>
      </c>
      <c r="D135" s="119" t="str">
        <f>IF(OR(LEFT(C135,5)="000 9",LEFT(C135,5)="000 7"),"X",C135)</f>
        <v>000 0300 0000000 000 210</v>
      </c>
      <c r="E135" s="123">
        <v>1295790</v>
      </c>
      <c r="F135" s="123"/>
      <c r="G135" s="123">
        <v>1295790</v>
      </c>
      <c r="H135" s="123"/>
      <c r="I135" s="123">
        <v>642192.33</v>
      </c>
      <c r="J135" s="123"/>
      <c r="K135" s="123">
        <v>642192.33</v>
      </c>
      <c r="L135" s="123"/>
    </row>
    <row r="136" spans="1:12" s="22" customFormat="1" ht="12.75">
      <c r="A136" s="120" t="s">
        <v>460</v>
      </c>
      <c r="B136" s="82">
        <v>200</v>
      </c>
      <c r="C136" s="122" t="s">
        <v>614</v>
      </c>
      <c r="D136" s="119" t="str">
        <f>IF(OR(LEFT(C136,5)="000 9",LEFT(C136,5)="000 7"),"X",C136)</f>
        <v>000 0300 0000000 000 211</v>
      </c>
      <c r="E136" s="123">
        <v>987800</v>
      </c>
      <c r="F136" s="123"/>
      <c r="G136" s="123">
        <v>987800</v>
      </c>
      <c r="H136" s="123"/>
      <c r="I136" s="123">
        <v>490492.33</v>
      </c>
      <c r="J136" s="123"/>
      <c r="K136" s="123">
        <v>490492.33</v>
      </c>
      <c r="L136" s="123"/>
    </row>
    <row r="137" spans="1:12" s="22" customFormat="1" ht="12.75">
      <c r="A137" s="120" t="s">
        <v>462</v>
      </c>
      <c r="B137" s="82">
        <v>200</v>
      </c>
      <c r="C137" s="122" t="s">
        <v>615</v>
      </c>
      <c r="D137" s="119" t="str">
        <f>IF(OR(LEFT(C137,5)="000 9",LEFT(C137,5)="000 7"),"X",C137)</f>
        <v>000 0300 0000000 000 212</v>
      </c>
      <c r="E137" s="123">
        <v>9390</v>
      </c>
      <c r="F137" s="123"/>
      <c r="G137" s="123">
        <v>9390</v>
      </c>
      <c r="H137" s="123"/>
      <c r="I137" s="123">
        <v>2400</v>
      </c>
      <c r="J137" s="123"/>
      <c r="K137" s="123">
        <v>2400</v>
      </c>
      <c r="L137" s="123"/>
    </row>
    <row r="138" spans="1:12" s="22" customFormat="1" ht="12.75">
      <c r="A138" s="120" t="s">
        <v>464</v>
      </c>
      <c r="B138" s="82">
        <v>200</v>
      </c>
      <c r="C138" s="122" t="s">
        <v>616</v>
      </c>
      <c r="D138" s="119" t="str">
        <f>IF(OR(LEFT(C138,5)="000 9",LEFT(C138,5)="000 7"),"X",C138)</f>
        <v>000 0300 0000000 000 213</v>
      </c>
      <c r="E138" s="123">
        <v>298600</v>
      </c>
      <c r="F138" s="123"/>
      <c r="G138" s="123">
        <v>298600</v>
      </c>
      <c r="H138" s="123"/>
      <c r="I138" s="123">
        <v>149300</v>
      </c>
      <c r="J138" s="123"/>
      <c r="K138" s="123">
        <v>149300</v>
      </c>
      <c r="L138" s="123"/>
    </row>
    <row r="139" spans="1:12" s="22" customFormat="1" ht="12.75">
      <c r="A139" s="120" t="s">
        <v>466</v>
      </c>
      <c r="B139" s="82">
        <v>200</v>
      </c>
      <c r="C139" s="122" t="s">
        <v>617</v>
      </c>
      <c r="D139" s="119" t="str">
        <f>IF(OR(LEFT(C139,5)="000 9",LEFT(C139,5)="000 7"),"X",C139)</f>
        <v>000 0300 0000000 000 220</v>
      </c>
      <c r="E139" s="123">
        <v>2742760</v>
      </c>
      <c r="F139" s="123"/>
      <c r="G139" s="123">
        <v>627560</v>
      </c>
      <c r="H139" s="123">
        <v>2115200</v>
      </c>
      <c r="I139" s="123">
        <v>1265841.05</v>
      </c>
      <c r="J139" s="123"/>
      <c r="K139" s="123">
        <v>563232.37</v>
      </c>
      <c r="L139" s="123">
        <v>702608.68</v>
      </c>
    </row>
    <row r="140" spans="1:12" s="22" customFormat="1" ht="12.75">
      <c r="A140" s="120" t="s">
        <v>468</v>
      </c>
      <c r="B140" s="82">
        <v>200</v>
      </c>
      <c r="C140" s="122" t="s">
        <v>618</v>
      </c>
      <c r="D140" s="119" t="str">
        <f>IF(OR(LEFT(C140,5)="000 9",LEFT(C140,5)="000 7"),"X",C140)</f>
        <v>000 0300 0000000 000 221</v>
      </c>
      <c r="E140" s="123">
        <v>31195</v>
      </c>
      <c r="F140" s="123"/>
      <c r="G140" s="123">
        <v>31195</v>
      </c>
      <c r="H140" s="123"/>
      <c r="I140" s="123">
        <v>1545</v>
      </c>
      <c r="J140" s="123"/>
      <c r="K140" s="123">
        <v>1545</v>
      </c>
      <c r="L140" s="123"/>
    </row>
    <row r="141" spans="1:12" s="22" customFormat="1" ht="12.75">
      <c r="A141" s="120" t="s">
        <v>470</v>
      </c>
      <c r="B141" s="82">
        <v>200</v>
      </c>
      <c r="C141" s="122" t="s">
        <v>619</v>
      </c>
      <c r="D141" s="119" t="str">
        <f>IF(OR(LEFT(C141,5)="000 9",LEFT(C141,5)="000 7"),"X",C141)</f>
        <v>000 0300 0000000 000 222</v>
      </c>
      <c r="E141" s="123">
        <v>3410</v>
      </c>
      <c r="F141" s="123"/>
      <c r="G141" s="123">
        <v>3410</v>
      </c>
      <c r="H141" s="123"/>
      <c r="I141" s="123">
        <v>3410</v>
      </c>
      <c r="J141" s="123"/>
      <c r="K141" s="123">
        <v>3410</v>
      </c>
      <c r="L141" s="123"/>
    </row>
    <row r="142" spans="1:12" s="22" customFormat="1" ht="12.75">
      <c r="A142" s="120" t="s">
        <v>472</v>
      </c>
      <c r="B142" s="82">
        <v>200</v>
      </c>
      <c r="C142" s="122" t="s">
        <v>620</v>
      </c>
      <c r="D142" s="119" t="str">
        <f>IF(OR(LEFT(C142,5)="000 9",LEFT(C142,5)="000 7"),"X",C142)</f>
        <v>000 0300 0000000 000 223</v>
      </c>
      <c r="E142" s="123">
        <v>20000</v>
      </c>
      <c r="F142" s="123"/>
      <c r="G142" s="123">
        <v>20000</v>
      </c>
      <c r="H142" s="123"/>
      <c r="I142" s="123"/>
      <c r="J142" s="123"/>
      <c r="K142" s="123"/>
      <c r="L142" s="123"/>
    </row>
    <row r="143" spans="1:12" s="22" customFormat="1" ht="12.75">
      <c r="A143" s="120" t="s">
        <v>476</v>
      </c>
      <c r="B143" s="82">
        <v>200</v>
      </c>
      <c r="C143" s="122" t="s">
        <v>621</v>
      </c>
      <c r="D143" s="119" t="str">
        <f>IF(OR(LEFT(C143,5)="000 9",LEFT(C143,5)="000 7"),"X",C143)</f>
        <v>000 0300 0000000 000 225</v>
      </c>
      <c r="E143" s="123">
        <v>431000</v>
      </c>
      <c r="F143" s="123"/>
      <c r="G143" s="123">
        <v>206000</v>
      </c>
      <c r="H143" s="123">
        <v>225000</v>
      </c>
      <c r="I143" s="123">
        <v>305430</v>
      </c>
      <c r="J143" s="123"/>
      <c r="K143" s="123">
        <v>205430</v>
      </c>
      <c r="L143" s="123">
        <v>100000</v>
      </c>
    </row>
    <row r="144" spans="1:12" s="22" customFormat="1" ht="12.75">
      <c r="A144" s="120" t="s">
        <v>478</v>
      </c>
      <c r="B144" s="82">
        <v>200</v>
      </c>
      <c r="C144" s="122" t="s">
        <v>622</v>
      </c>
      <c r="D144" s="119" t="str">
        <f>IF(OR(LEFT(C144,5)="000 9",LEFT(C144,5)="000 7"),"X",C144)</f>
        <v>000 0300 0000000 000 226</v>
      </c>
      <c r="E144" s="123">
        <v>2257155</v>
      </c>
      <c r="F144" s="123"/>
      <c r="G144" s="123">
        <v>366955</v>
      </c>
      <c r="H144" s="123">
        <v>1890200</v>
      </c>
      <c r="I144" s="123">
        <v>955456.05</v>
      </c>
      <c r="J144" s="123"/>
      <c r="K144" s="123">
        <v>352847.37</v>
      </c>
      <c r="L144" s="123">
        <v>602608.68</v>
      </c>
    </row>
    <row r="145" spans="1:12" s="22" customFormat="1" ht="12.75">
      <c r="A145" s="120" t="s">
        <v>480</v>
      </c>
      <c r="B145" s="82">
        <v>200</v>
      </c>
      <c r="C145" s="122" t="s">
        <v>623</v>
      </c>
      <c r="D145" s="119" t="str">
        <f>IF(OR(LEFT(C145,5)="000 9",LEFT(C145,5)="000 7"),"X",C145)</f>
        <v>000 0300 0000000 000 240</v>
      </c>
      <c r="E145" s="123">
        <v>400000</v>
      </c>
      <c r="F145" s="123"/>
      <c r="G145" s="123">
        <v>400000</v>
      </c>
      <c r="H145" s="123"/>
      <c r="I145" s="123">
        <v>150000</v>
      </c>
      <c r="J145" s="123"/>
      <c r="K145" s="123">
        <v>150000</v>
      </c>
      <c r="L145" s="123"/>
    </row>
    <row r="146" spans="1:12" s="22" customFormat="1" ht="30">
      <c r="A146" s="120" t="s">
        <v>624</v>
      </c>
      <c r="B146" s="82">
        <v>200</v>
      </c>
      <c r="C146" s="122" t="s">
        <v>625</v>
      </c>
      <c r="D146" s="119" t="str">
        <f>IF(OR(LEFT(C146,5)="000 9",LEFT(C146,5)="000 7"),"X",C146)</f>
        <v>000 0300 0000000 000 242</v>
      </c>
      <c r="E146" s="123">
        <v>400000</v>
      </c>
      <c r="F146" s="123"/>
      <c r="G146" s="123">
        <v>400000</v>
      </c>
      <c r="H146" s="123"/>
      <c r="I146" s="123">
        <v>150000</v>
      </c>
      <c r="J146" s="123"/>
      <c r="K146" s="123">
        <v>150000</v>
      </c>
      <c r="L146" s="123"/>
    </row>
    <row r="147" spans="1:12" s="22" customFormat="1" ht="12.75">
      <c r="A147" s="120" t="s">
        <v>484</v>
      </c>
      <c r="B147" s="82">
        <v>200</v>
      </c>
      <c r="C147" s="122" t="s">
        <v>626</v>
      </c>
      <c r="D147" s="119" t="str">
        <f>IF(OR(LEFT(C147,5)="000 9",LEFT(C147,5)="000 7"),"X",C147)</f>
        <v>000 0300 0000000 000 250</v>
      </c>
      <c r="E147" s="123"/>
      <c r="F147" s="123">
        <v>953000</v>
      </c>
      <c r="G147" s="123">
        <v>953000</v>
      </c>
      <c r="H147" s="123"/>
      <c r="I147" s="123"/>
      <c r="J147" s="123">
        <v>953000</v>
      </c>
      <c r="K147" s="123">
        <v>953000</v>
      </c>
      <c r="L147" s="123"/>
    </row>
    <row r="148" spans="1:12" s="22" customFormat="1" ht="20.25">
      <c r="A148" s="120" t="s">
        <v>486</v>
      </c>
      <c r="B148" s="82">
        <v>200</v>
      </c>
      <c r="C148" s="122" t="s">
        <v>627</v>
      </c>
      <c r="D148" s="119" t="str">
        <f>IF(OR(LEFT(C148,5)="000 9",LEFT(C148,5)="000 7"),"X",C148)</f>
        <v>000 0300 0000000 000 251</v>
      </c>
      <c r="E148" s="123"/>
      <c r="F148" s="123">
        <v>953000</v>
      </c>
      <c r="G148" s="123">
        <v>953000</v>
      </c>
      <c r="H148" s="123"/>
      <c r="I148" s="123"/>
      <c r="J148" s="123">
        <v>953000</v>
      </c>
      <c r="K148" s="123">
        <v>953000</v>
      </c>
      <c r="L148" s="123"/>
    </row>
    <row r="149" spans="1:12" s="22" customFormat="1" ht="12.75">
      <c r="A149" s="120" t="s">
        <v>492</v>
      </c>
      <c r="B149" s="82">
        <v>200</v>
      </c>
      <c r="C149" s="122" t="s">
        <v>628</v>
      </c>
      <c r="D149" s="119" t="str">
        <f>IF(OR(LEFT(C149,5)="000 9",LEFT(C149,5)="000 7"),"X",C149)</f>
        <v>000 0300 0000000 000 290</v>
      </c>
      <c r="E149" s="123">
        <v>193118.8</v>
      </c>
      <c r="F149" s="123"/>
      <c r="G149" s="123">
        <v>350</v>
      </c>
      <c r="H149" s="123">
        <v>192768.8</v>
      </c>
      <c r="I149" s="123">
        <v>122768.8</v>
      </c>
      <c r="J149" s="123"/>
      <c r="K149" s="123"/>
      <c r="L149" s="123">
        <v>122768.8</v>
      </c>
    </row>
    <row r="150" spans="1:12" s="22" customFormat="1" ht="12.75">
      <c r="A150" s="120" t="s">
        <v>494</v>
      </c>
      <c r="B150" s="82">
        <v>200</v>
      </c>
      <c r="C150" s="122" t="s">
        <v>629</v>
      </c>
      <c r="D150" s="119" t="str">
        <f>IF(OR(LEFT(C150,5)="000 9",LEFT(C150,5)="000 7"),"X",C150)</f>
        <v>000 0300 0000000 000 300</v>
      </c>
      <c r="E150" s="123">
        <v>3786215.74</v>
      </c>
      <c r="F150" s="123"/>
      <c r="G150" s="123">
        <v>2609200</v>
      </c>
      <c r="H150" s="123">
        <v>1177015.74</v>
      </c>
      <c r="I150" s="123">
        <v>1933385.3</v>
      </c>
      <c r="J150" s="123"/>
      <c r="K150" s="123">
        <v>1302001.6</v>
      </c>
      <c r="L150" s="123">
        <v>631383.7</v>
      </c>
    </row>
    <row r="151" spans="1:12" s="22" customFormat="1" ht="12.75">
      <c r="A151" s="120" t="s">
        <v>496</v>
      </c>
      <c r="B151" s="82">
        <v>200</v>
      </c>
      <c r="C151" s="122" t="s">
        <v>630</v>
      </c>
      <c r="D151" s="119" t="str">
        <f>IF(OR(LEFT(C151,5)="000 9",LEFT(C151,5)="000 7"),"X",C151)</f>
        <v>000 0300 0000000 000 310</v>
      </c>
      <c r="E151" s="123">
        <v>1020598.66</v>
      </c>
      <c r="F151" s="123"/>
      <c r="G151" s="123">
        <v>716734</v>
      </c>
      <c r="H151" s="123">
        <v>303864.66</v>
      </c>
      <c r="I151" s="123">
        <v>887641.9</v>
      </c>
      <c r="J151" s="123"/>
      <c r="K151" s="123">
        <v>681828</v>
      </c>
      <c r="L151" s="123">
        <v>205813.9</v>
      </c>
    </row>
    <row r="152" spans="1:12" s="22" customFormat="1" ht="12.75">
      <c r="A152" s="120" t="s">
        <v>498</v>
      </c>
      <c r="B152" s="82">
        <v>200</v>
      </c>
      <c r="C152" s="122" t="s">
        <v>631</v>
      </c>
      <c r="D152" s="119" t="str">
        <f>IF(OR(LEFT(C152,5)="000 9",LEFT(C152,5)="000 7"),"X",C152)</f>
        <v>000 0300 0000000 000 340</v>
      </c>
      <c r="E152" s="123">
        <v>2765617.08</v>
      </c>
      <c r="F152" s="123"/>
      <c r="G152" s="123">
        <v>1892466</v>
      </c>
      <c r="H152" s="123">
        <v>873151.08</v>
      </c>
      <c r="I152" s="123">
        <v>1045743.4</v>
      </c>
      <c r="J152" s="123"/>
      <c r="K152" s="123">
        <v>620173.6</v>
      </c>
      <c r="L152" s="123">
        <v>425569.8</v>
      </c>
    </row>
    <row r="153" spans="1:12" s="22" customFormat="1" ht="30">
      <c r="A153" s="120" t="s">
        <v>632</v>
      </c>
      <c r="B153" s="82">
        <v>200</v>
      </c>
      <c r="C153" s="122" t="s">
        <v>633</v>
      </c>
      <c r="D153" s="119" t="str">
        <f>IF(OR(LEFT(C153,5)="000 9",LEFT(C153,5)="000 7"),"X",C153)</f>
        <v>000 0309 0000000 000 000</v>
      </c>
      <c r="E153" s="123">
        <v>4437284.54</v>
      </c>
      <c r="F153" s="123">
        <v>953000</v>
      </c>
      <c r="G153" s="123">
        <v>3885900</v>
      </c>
      <c r="H153" s="123">
        <v>1504384.54</v>
      </c>
      <c r="I153" s="123">
        <v>2679560.5</v>
      </c>
      <c r="J153" s="123">
        <v>953000</v>
      </c>
      <c r="K153" s="123">
        <v>2496602.3</v>
      </c>
      <c r="L153" s="123">
        <v>1135958.2</v>
      </c>
    </row>
    <row r="154" spans="1:12" s="22" customFormat="1" ht="12.75">
      <c r="A154" s="120" t="s">
        <v>456</v>
      </c>
      <c r="B154" s="82">
        <v>200</v>
      </c>
      <c r="C154" s="122" t="s">
        <v>634</v>
      </c>
      <c r="D154" s="119" t="str">
        <f>IF(OR(LEFT(C154,5)="000 9",LEFT(C154,5)="000 7"),"X",C154)</f>
        <v>000 0309 0000000 000 200</v>
      </c>
      <c r="E154" s="123">
        <v>2487068.8</v>
      </c>
      <c r="F154" s="123">
        <v>953000</v>
      </c>
      <c r="G154" s="123">
        <v>2671700</v>
      </c>
      <c r="H154" s="123">
        <v>768368.8</v>
      </c>
      <c r="I154" s="123">
        <v>1678304.86</v>
      </c>
      <c r="J154" s="123">
        <v>953000</v>
      </c>
      <c r="K154" s="123">
        <v>1953494.7</v>
      </c>
      <c r="L154" s="123">
        <v>677810.16</v>
      </c>
    </row>
    <row r="155" spans="1:12" s="22" customFormat="1" ht="20.25">
      <c r="A155" s="120" t="s">
        <v>458</v>
      </c>
      <c r="B155" s="82">
        <v>200</v>
      </c>
      <c r="C155" s="122" t="s">
        <v>635</v>
      </c>
      <c r="D155" s="119" t="str">
        <f>IF(OR(LEFT(C155,5)="000 9",LEFT(C155,5)="000 7"),"X",C155)</f>
        <v>000 0309 0000000 000 210</v>
      </c>
      <c r="E155" s="123">
        <v>1295790</v>
      </c>
      <c r="F155" s="123"/>
      <c r="G155" s="123">
        <v>1295790</v>
      </c>
      <c r="H155" s="123"/>
      <c r="I155" s="123">
        <v>642192.33</v>
      </c>
      <c r="J155" s="123"/>
      <c r="K155" s="123">
        <v>642192.33</v>
      </c>
      <c r="L155" s="123"/>
    </row>
    <row r="156" spans="1:12" s="22" customFormat="1" ht="12.75">
      <c r="A156" s="120" t="s">
        <v>460</v>
      </c>
      <c r="B156" s="82">
        <v>200</v>
      </c>
      <c r="C156" s="122" t="s">
        <v>636</v>
      </c>
      <c r="D156" s="119" t="str">
        <f>IF(OR(LEFT(C156,5)="000 9",LEFT(C156,5)="000 7"),"X",C156)</f>
        <v>000 0309 0000000 000 211</v>
      </c>
      <c r="E156" s="123">
        <v>987800</v>
      </c>
      <c r="F156" s="123"/>
      <c r="G156" s="123">
        <v>987800</v>
      </c>
      <c r="H156" s="123"/>
      <c r="I156" s="123">
        <v>490492.33</v>
      </c>
      <c r="J156" s="123"/>
      <c r="K156" s="123">
        <v>490492.33</v>
      </c>
      <c r="L156" s="123"/>
    </row>
    <row r="157" spans="1:12" s="22" customFormat="1" ht="12.75">
      <c r="A157" s="120" t="s">
        <v>462</v>
      </c>
      <c r="B157" s="82">
        <v>200</v>
      </c>
      <c r="C157" s="122" t="s">
        <v>637</v>
      </c>
      <c r="D157" s="119" t="str">
        <f>IF(OR(LEFT(C157,5)="000 9",LEFT(C157,5)="000 7"),"X",C157)</f>
        <v>000 0309 0000000 000 212</v>
      </c>
      <c r="E157" s="123">
        <v>9390</v>
      </c>
      <c r="F157" s="123"/>
      <c r="G157" s="123">
        <v>9390</v>
      </c>
      <c r="H157" s="123"/>
      <c r="I157" s="123">
        <v>2400</v>
      </c>
      <c r="J157" s="123"/>
      <c r="K157" s="123">
        <v>2400</v>
      </c>
      <c r="L157" s="123"/>
    </row>
    <row r="158" spans="1:12" s="22" customFormat="1" ht="12.75">
      <c r="A158" s="120" t="s">
        <v>464</v>
      </c>
      <c r="B158" s="82">
        <v>200</v>
      </c>
      <c r="C158" s="122" t="s">
        <v>638</v>
      </c>
      <c r="D158" s="119" t="str">
        <f>IF(OR(LEFT(C158,5)="000 9",LEFT(C158,5)="000 7"),"X",C158)</f>
        <v>000 0309 0000000 000 213</v>
      </c>
      <c r="E158" s="123">
        <v>298600</v>
      </c>
      <c r="F158" s="123"/>
      <c r="G158" s="123">
        <v>298600</v>
      </c>
      <c r="H158" s="123"/>
      <c r="I158" s="123">
        <v>149300</v>
      </c>
      <c r="J158" s="123"/>
      <c r="K158" s="123">
        <v>149300</v>
      </c>
      <c r="L158" s="123"/>
    </row>
    <row r="159" spans="1:12" s="22" customFormat="1" ht="12.75">
      <c r="A159" s="120" t="s">
        <v>466</v>
      </c>
      <c r="B159" s="82">
        <v>200</v>
      </c>
      <c r="C159" s="122" t="s">
        <v>639</v>
      </c>
      <c r="D159" s="119" t="str">
        <f>IF(OR(LEFT(C159,5)="000 9",LEFT(C159,5)="000 7"),"X",C159)</f>
        <v>000 0309 0000000 000 220</v>
      </c>
      <c r="E159" s="123">
        <v>1058160</v>
      </c>
      <c r="F159" s="123"/>
      <c r="G159" s="123">
        <v>422560</v>
      </c>
      <c r="H159" s="123">
        <v>635600</v>
      </c>
      <c r="I159" s="123">
        <v>913343.73</v>
      </c>
      <c r="J159" s="123"/>
      <c r="K159" s="123">
        <v>358302.37</v>
      </c>
      <c r="L159" s="123">
        <v>555041.36</v>
      </c>
    </row>
    <row r="160" spans="1:12" s="22" customFormat="1" ht="12.75">
      <c r="A160" s="120" t="s">
        <v>468</v>
      </c>
      <c r="B160" s="82">
        <v>200</v>
      </c>
      <c r="C160" s="122" t="s">
        <v>640</v>
      </c>
      <c r="D160" s="119" t="str">
        <f>IF(OR(LEFT(C160,5)="000 9",LEFT(C160,5)="000 7"),"X",C160)</f>
        <v>000 0309 0000000 000 221</v>
      </c>
      <c r="E160" s="123">
        <v>31195</v>
      </c>
      <c r="F160" s="123"/>
      <c r="G160" s="123">
        <v>31195</v>
      </c>
      <c r="H160" s="123"/>
      <c r="I160" s="123">
        <v>1545</v>
      </c>
      <c r="J160" s="123"/>
      <c r="K160" s="123">
        <v>1545</v>
      </c>
      <c r="L160" s="123"/>
    </row>
    <row r="161" spans="1:12" s="22" customFormat="1" ht="12.75">
      <c r="A161" s="120" t="s">
        <v>470</v>
      </c>
      <c r="B161" s="82">
        <v>200</v>
      </c>
      <c r="C161" s="122" t="s">
        <v>641</v>
      </c>
      <c r="D161" s="119" t="str">
        <f>IF(OR(LEFT(C161,5)="000 9",LEFT(C161,5)="000 7"),"X",C161)</f>
        <v>000 0309 0000000 000 222</v>
      </c>
      <c r="E161" s="123">
        <v>3410</v>
      </c>
      <c r="F161" s="123"/>
      <c r="G161" s="123">
        <v>3410</v>
      </c>
      <c r="H161" s="123"/>
      <c r="I161" s="123">
        <v>3410</v>
      </c>
      <c r="J161" s="123"/>
      <c r="K161" s="123">
        <v>3410</v>
      </c>
      <c r="L161" s="123"/>
    </row>
    <row r="162" spans="1:12" s="22" customFormat="1" ht="12.75">
      <c r="A162" s="120" t="s">
        <v>472</v>
      </c>
      <c r="B162" s="82">
        <v>200</v>
      </c>
      <c r="C162" s="122" t="s">
        <v>642</v>
      </c>
      <c r="D162" s="119" t="str">
        <f>IF(OR(LEFT(C162,5)="000 9",LEFT(C162,5)="000 7"),"X",C162)</f>
        <v>000 0309 0000000 000 223</v>
      </c>
      <c r="E162" s="123">
        <v>20000</v>
      </c>
      <c r="F162" s="123"/>
      <c r="G162" s="123">
        <v>20000</v>
      </c>
      <c r="H162" s="123"/>
      <c r="I162" s="123"/>
      <c r="J162" s="123"/>
      <c r="K162" s="123"/>
      <c r="L162" s="123"/>
    </row>
    <row r="163" spans="1:12" s="22" customFormat="1" ht="12.75">
      <c r="A163" s="120" t="s">
        <v>476</v>
      </c>
      <c r="B163" s="82">
        <v>200</v>
      </c>
      <c r="C163" s="122" t="s">
        <v>643</v>
      </c>
      <c r="D163" s="119" t="str">
        <f>IF(OR(LEFT(C163,5)="000 9",LEFT(C163,5)="000 7"),"X",C163)</f>
        <v>000 0309 0000000 000 225</v>
      </c>
      <c r="E163" s="123">
        <v>126000</v>
      </c>
      <c r="F163" s="123"/>
      <c r="G163" s="123">
        <v>1000</v>
      </c>
      <c r="H163" s="123">
        <v>125000</v>
      </c>
      <c r="I163" s="123">
        <v>100500</v>
      </c>
      <c r="J163" s="123"/>
      <c r="K163" s="123">
        <v>500</v>
      </c>
      <c r="L163" s="123">
        <v>100000</v>
      </c>
    </row>
    <row r="164" spans="1:12" s="22" customFormat="1" ht="12.75">
      <c r="A164" s="120" t="s">
        <v>478</v>
      </c>
      <c r="B164" s="82">
        <v>200</v>
      </c>
      <c r="C164" s="122" t="s">
        <v>644</v>
      </c>
      <c r="D164" s="119" t="str">
        <f>IF(OR(LEFT(C164,5)="000 9",LEFT(C164,5)="000 7"),"X",C164)</f>
        <v>000 0309 0000000 000 226</v>
      </c>
      <c r="E164" s="123">
        <v>877555</v>
      </c>
      <c r="F164" s="123"/>
      <c r="G164" s="123">
        <v>366955</v>
      </c>
      <c r="H164" s="123">
        <v>510600</v>
      </c>
      <c r="I164" s="123">
        <v>807888.73</v>
      </c>
      <c r="J164" s="123"/>
      <c r="K164" s="123">
        <v>352847.37</v>
      </c>
      <c r="L164" s="123">
        <v>455041.36</v>
      </c>
    </row>
    <row r="165" spans="1:12" s="22" customFormat="1" ht="12.75">
      <c r="A165" s="120" t="s">
        <v>484</v>
      </c>
      <c r="B165" s="82">
        <v>200</v>
      </c>
      <c r="C165" s="122" t="s">
        <v>645</v>
      </c>
      <c r="D165" s="119" t="str">
        <f>IF(OR(LEFT(C165,5)="000 9",LEFT(C165,5)="000 7"),"X",C165)</f>
        <v>000 0309 0000000 000 250</v>
      </c>
      <c r="E165" s="123"/>
      <c r="F165" s="123">
        <v>953000</v>
      </c>
      <c r="G165" s="123">
        <v>953000</v>
      </c>
      <c r="H165" s="123"/>
      <c r="I165" s="123"/>
      <c r="J165" s="123">
        <v>953000</v>
      </c>
      <c r="K165" s="123">
        <v>953000</v>
      </c>
      <c r="L165" s="123"/>
    </row>
    <row r="166" spans="1:12" s="22" customFormat="1" ht="20.25">
      <c r="A166" s="120" t="s">
        <v>486</v>
      </c>
      <c r="B166" s="82">
        <v>200</v>
      </c>
      <c r="C166" s="122" t="s">
        <v>646</v>
      </c>
      <c r="D166" s="119" t="str">
        <f>IF(OR(LEFT(C166,5)="000 9",LEFT(C166,5)="000 7"),"X",C166)</f>
        <v>000 0309 0000000 000 251</v>
      </c>
      <c r="E166" s="123"/>
      <c r="F166" s="123">
        <v>953000</v>
      </c>
      <c r="G166" s="123">
        <v>953000</v>
      </c>
      <c r="H166" s="123"/>
      <c r="I166" s="123"/>
      <c r="J166" s="123">
        <v>953000</v>
      </c>
      <c r="K166" s="123">
        <v>953000</v>
      </c>
      <c r="L166" s="123"/>
    </row>
    <row r="167" spans="1:12" s="22" customFormat="1" ht="12.75">
      <c r="A167" s="120" t="s">
        <v>492</v>
      </c>
      <c r="B167" s="82">
        <v>200</v>
      </c>
      <c r="C167" s="122" t="s">
        <v>647</v>
      </c>
      <c r="D167" s="119" t="str">
        <f>IF(OR(LEFT(C167,5)="000 9",LEFT(C167,5)="000 7"),"X",C167)</f>
        <v>000 0309 0000000 000 290</v>
      </c>
      <c r="E167" s="123">
        <v>133118.8</v>
      </c>
      <c r="F167" s="123"/>
      <c r="G167" s="123">
        <v>350</v>
      </c>
      <c r="H167" s="123">
        <v>132768.8</v>
      </c>
      <c r="I167" s="123">
        <v>122768.8</v>
      </c>
      <c r="J167" s="123"/>
      <c r="K167" s="123"/>
      <c r="L167" s="123">
        <v>122768.8</v>
      </c>
    </row>
    <row r="168" spans="1:12" s="22" customFormat="1" ht="12.75">
      <c r="A168" s="120" t="s">
        <v>494</v>
      </c>
      <c r="B168" s="82">
        <v>200</v>
      </c>
      <c r="C168" s="122" t="s">
        <v>648</v>
      </c>
      <c r="D168" s="119" t="str">
        <f>IF(OR(LEFT(C168,5)="000 9",LEFT(C168,5)="000 7"),"X",C168)</f>
        <v>000 0309 0000000 000 300</v>
      </c>
      <c r="E168" s="123">
        <v>1950215.74</v>
      </c>
      <c r="F168" s="123"/>
      <c r="G168" s="123">
        <v>1214200</v>
      </c>
      <c r="H168" s="123">
        <v>736015.74</v>
      </c>
      <c r="I168" s="123">
        <v>1001255.64</v>
      </c>
      <c r="J168" s="123"/>
      <c r="K168" s="123">
        <v>543107.6</v>
      </c>
      <c r="L168" s="123">
        <v>458148.04</v>
      </c>
    </row>
    <row r="169" spans="1:12" s="22" customFormat="1" ht="12.75">
      <c r="A169" s="120" t="s">
        <v>496</v>
      </c>
      <c r="B169" s="82">
        <v>200</v>
      </c>
      <c r="C169" s="122" t="s">
        <v>649</v>
      </c>
      <c r="D169" s="119" t="str">
        <f>IF(OR(LEFT(C169,5)="000 9",LEFT(C169,5)="000 7"),"X",C169)</f>
        <v>000 0309 0000000 000 310</v>
      </c>
      <c r="E169" s="123">
        <v>311254.66</v>
      </c>
      <c r="F169" s="123"/>
      <c r="G169" s="123">
        <v>125590</v>
      </c>
      <c r="H169" s="123">
        <v>185664.66</v>
      </c>
      <c r="I169" s="123">
        <v>198403.9</v>
      </c>
      <c r="J169" s="123"/>
      <c r="K169" s="123">
        <v>90790</v>
      </c>
      <c r="L169" s="123">
        <v>107613.9</v>
      </c>
    </row>
    <row r="170" spans="1:12" s="22" customFormat="1" ht="12.75">
      <c r="A170" s="120" t="s">
        <v>498</v>
      </c>
      <c r="B170" s="82">
        <v>200</v>
      </c>
      <c r="C170" s="122" t="s">
        <v>650</v>
      </c>
      <c r="D170" s="119" t="str">
        <f>IF(OR(LEFT(C170,5)="000 9",LEFT(C170,5)="000 7"),"X",C170)</f>
        <v>000 0309 0000000 000 340</v>
      </c>
      <c r="E170" s="123">
        <v>1638961.08</v>
      </c>
      <c r="F170" s="123"/>
      <c r="G170" s="123">
        <v>1088610</v>
      </c>
      <c r="H170" s="123">
        <v>550351.08</v>
      </c>
      <c r="I170" s="123">
        <v>802851.74</v>
      </c>
      <c r="J170" s="123"/>
      <c r="K170" s="123">
        <v>452317.6</v>
      </c>
      <c r="L170" s="123">
        <v>350534.14</v>
      </c>
    </row>
    <row r="171" spans="1:12" s="22" customFormat="1" ht="12.75">
      <c r="A171" s="120" t="s">
        <v>651</v>
      </c>
      <c r="B171" s="82">
        <v>200</v>
      </c>
      <c r="C171" s="122" t="s">
        <v>652</v>
      </c>
      <c r="D171" s="119" t="str">
        <f>IF(OR(LEFT(C171,5)="000 9",LEFT(C171,5)="000 7"),"X",C171)</f>
        <v>000 0310 0000000 000 000</v>
      </c>
      <c r="E171" s="123">
        <v>627800</v>
      </c>
      <c r="F171" s="123"/>
      <c r="G171" s="123"/>
      <c r="H171" s="123">
        <v>627800</v>
      </c>
      <c r="I171" s="123">
        <v>192602.98</v>
      </c>
      <c r="J171" s="123"/>
      <c r="K171" s="123"/>
      <c r="L171" s="123">
        <v>192602.98</v>
      </c>
    </row>
    <row r="172" spans="1:12" s="22" customFormat="1" ht="12.75">
      <c r="A172" s="120" t="s">
        <v>456</v>
      </c>
      <c r="B172" s="82">
        <v>200</v>
      </c>
      <c r="C172" s="122" t="s">
        <v>653</v>
      </c>
      <c r="D172" s="119" t="str">
        <f>IF(OR(LEFT(C172,5)="000 9",LEFT(C172,5)="000 7"),"X",C172)</f>
        <v>000 0310 0000000 000 200</v>
      </c>
      <c r="E172" s="123">
        <v>285000</v>
      </c>
      <c r="F172" s="123"/>
      <c r="G172" s="123"/>
      <c r="H172" s="123">
        <v>285000</v>
      </c>
      <c r="I172" s="123">
        <v>117567.32</v>
      </c>
      <c r="J172" s="123"/>
      <c r="K172" s="123"/>
      <c r="L172" s="123">
        <v>117567.32</v>
      </c>
    </row>
    <row r="173" spans="1:12" s="22" customFormat="1" ht="12.75">
      <c r="A173" s="120" t="s">
        <v>466</v>
      </c>
      <c r="B173" s="82">
        <v>200</v>
      </c>
      <c r="C173" s="122" t="s">
        <v>654</v>
      </c>
      <c r="D173" s="119" t="str">
        <f>IF(OR(LEFT(C173,5)="000 9",LEFT(C173,5)="000 7"),"X",C173)</f>
        <v>000 0310 0000000 000 220</v>
      </c>
      <c r="E173" s="123">
        <v>225000</v>
      </c>
      <c r="F173" s="123"/>
      <c r="G173" s="123"/>
      <c r="H173" s="123">
        <v>225000</v>
      </c>
      <c r="I173" s="123">
        <v>117567.32</v>
      </c>
      <c r="J173" s="123"/>
      <c r="K173" s="123"/>
      <c r="L173" s="123">
        <v>117567.32</v>
      </c>
    </row>
    <row r="174" spans="1:12" s="22" customFormat="1" ht="12.75">
      <c r="A174" s="120" t="s">
        <v>476</v>
      </c>
      <c r="B174" s="82">
        <v>200</v>
      </c>
      <c r="C174" s="122" t="s">
        <v>655</v>
      </c>
      <c r="D174" s="119" t="str">
        <f>IF(OR(LEFT(C174,5)="000 9",LEFT(C174,5)="000 7"),"X",C174)</f>
        <v>000 0310 0000000 000 225</v>
      </c>
      <c r="E174" s="123">
        <v>100000</v>
      </c>
      <c r="F174" s="123"/>
      <c r="G174" s="123"/>
      <c r="H174" s="123">
        <v>100000</v>
      </c>
      <c r="I174" s="123"/>
      <c r="J174" s="123"/>
      <c r="K174" s="123"/>
      <c r="L174" s="123"/>
    </row>
    <row r="175" spans="1:12" s="22" customFormat="1" ht="12.75">
      <c r="A175" s="120" t="s">
        <v>478</v>
      </c>
      <c r="B175" s="82">
        <v>200</v>
      </c>
      <c r="C175" s="122" t="s">
        <v>656</v>
      </c>
      <c r="D175" s="119" t="str">
        <f>IF(OR(LEFT(C175,5)="000 9",LEFT(C175,5)="000 7"),"X",C175)</f>
        <v>000 0310 0000000 000 226</v>
      </c>
      <c r="E175" s="123">
        <v>125000</v>
      </c>
      <c r="F175" s="123"/>
      <c r="G175" s="123"/>
      <c r="H175" s="123">
        <v>125000</v>
      </c>
      <c r="I175" s="123">
        <v>117567.32</v>
      </c>
      <c r="J175" s="123"/>
      <c r="K175" s="123"/>
      <c r="L175" s="123">
        <v>117567.32</v>
      </c>
    </row>
    <row r="176" spans="1:12" s="22" customFormat="1" ht="12.75">
      <c r="A176" s="120" t="s">
        <v>492</v>
      </c>
      <c r="B176" s="82">
        <v>200</v>
      </c>
      <c r="C176" s="122" t="s">
        <v>657</v>
      </c>
      <c r="D176" s="119" t="str">
        <f>IF(OR(LEFT(C176,5)="000 9",LEFT(C176,5)="000 7"),"X",C176)</f>
        <v>000 0310 0000000 000 290</v>
      </c>
      <c r="E176" s="123">
        <v>60000</v>
      </c>
      <c r="F176" s="123"/>
      <c r="G176" s="123"/>
      <c r="H176" s="123">
        <v>60000</v>
      </c>
      <c r="I176" s="123"/>
      <c r="J176" s="123"/>
      <c r="K176" s="123"/>
      <c r="L176" s="123"/>
    </row>
    <row r="177" spans="1:12" s="22" customFormat="1" ht="12.75">
      <c r="A177" s="120" t="s">
        <v>494</v>
      </c>
      <c r="B177" s="82">
        <v>200</v>
      </c>
      <c r="C177" s="122" t="s">
        <v>658</v>
      </c>
      <c r="D177" s="119" t="str">
        <f>IF(OR(LEFT(C177,5)="000 9",LEFT(C177,5)="000 7"),"X",C177)</f>
        <v>000 0310 0000000 000 300</v>
      </c>
      <c r="E177" s="123">
        <v>342800</v>
      </c>
      <c r="F177" s="123"/>
      <c r="G177" s="123"/>
      <c r="H177" s="123">
        <v>342800</v>
      </c>
      <c r="I177" s="123">
        <v>75035.66</v>
      </c>
      <c r="J177" s="123"/>
      <c r="K177" s="123"/>
      <c r="L177" s="123">
        <v>75035.66</v>
      </c>
    </row>
    <row r="178" spans="1:12" s="22" customFormat="1" ht="12.75">
      <c r="A178" s="120" t="s">
        <v>496</v>
      </c>
      <c r="B178" s="82">
        <v>200</v>
      </c>
      <c r="C178" s="122" t="s">
        <v>659</v>
      </c>
      <c r="D178" s="119" t="str">
        <f>IF(OR(LEFT(C178,5)="000 9",LEFT(C178,5)="000 7"),"X",C178)</f>
        <v>000 0310 0000000 000 310</v>
      </c>
      <c r="E178" s="123">
        <v>20000</v>
      </c>
      <c r="F178" s="123"/>
      <c r="G178" s="123"/>
      <c r="H178" s="123">
        <v>20000</v>
      </c>
      <c r="I178" s="123"/>
      <c r="J178" s="123"/>
      <c r="K178" s="123"/>
      <c r="L178" s="123"/>
    </row>
    <row r="179" spans="1:12" s="22" customFormat="1" ht="12.75">
      <c r="A179" s="120" t="s">
        <v>498</v>
      </c>
      <c r="B179" s="82">
        <v>200</v>
      </c>
      <c r="C179" s="122" t="s">
        <v>660</v>
      </c>
      <c r="D179" s="119" t="str">
        <f>IF(OR(LEFT(C179,5)="000 9",LEFT(C179,5)="000 7"),"X",C179)</f>
        <v>000 0310 0000000 000 340</v>
      </c>
      <c r="E179" s="123">
        <v>322800</v>
      </c>
      <c r="F179" s="123"/>
      <c r="G179" s="123"/>
      <c r="H179" s="123">
        <v>322800</v>
      </c>
      <c r="I179" s="123">
        <v>75035.66</v>
      </c>
      <c r="J179" s="123"/>
      <c r="K179" s="123"/>
      <c r="L179" s="123">
        <v>75035.66</v>
      </c>
    </row>
    <row r="180" spans="1:12" s="22" customFormat="1" ht="30">
      <c r="A180" s="120" t="s">
        <v>661</v>
      </c>
      <c r="B180" s="82">
        <v>200</v>
      </c>
      <c r="C180" s="122" t="s">
        <v>662</v>
      </c>
      <c r="D180" s="119" t="str">
        <f>IF(OR(LEFT(C180,5)="000 9",LEFT(C180,5)="000 7"),"X",C180)</f>
        <v>000 0314 0000000 000 000</v>
      </c>
      <c r="E180" s="123">
        <v>3352800</v>
      </c>
      <c r="F180" s="123"/>
      <c r="G180" s="123">
        <v>2000000</v>
      </c>
      <c r="H180" s="123">
        <v>1352800</v>
      </c>
      <c r="I180" s="123">
        <v>1242024</v>
      </c>
      <c r="J180" s="123"/>
      <c r="K180" s="123">
        <v>1113824</v>
      </c>
      <c r="L180" s="123">
        <v>128200</v>
      </c>
    </row>
    <row r="181" spans="1:12" s="22" customFormat="1" ht="12.75">
      <c r="A181" s="120" t="s">
        <v>456</v>
      </c>
      <c r="B181" s="82">
        <v>200</v>
      </c>
      <c r="C181" s="122" t="s">
        <v>663</v>
      </c>
      <c r="D181" s="119" t="str">
        <f>IF(OR(LEFT(C181,5)="000 9",LEFT(C181,5)="000 7"),"X",C181)</f>
        <v>000 0314 0000000 000 200</v>
      </c>
      <c r="E181" s="123">
        <v>1859600</v>
      </c>
      <c r="F181" s="123"/>
      <c r="G181" s="123">
        <v>605000</v>
      </c>
      <c r="H181" s="123">
        <v>1254600</v>
      </c>
      <c r="I181" s="123">
        <v>384930</v>
      </c>
      <c r="J181" s="123"/>
      <c r="K181" s="123">
        <v>354930</v>
      </c>
      <c r="L181" s="123">
        <v>30000</v>
      </c>
    </row>
    <row r="182" spans="1:12" s="22" customFormat="1" ht="12.75">
      <c r="A182" s="120" t="s">
        <v>466</v>
      </c>
      <c r="B182" s="82">
        <v>200</v>
      </c>
      <c r="C182" s="122" t="s">
        <v>664</v>
      </c>
      <c r="D182" s="119" t="str">
        <f>IF(OR(LEFT(C182,5)="000 9",LEFT(C182,5)="000 7"),"X",C182)</f>
        <v>000 0314 0000000 000 220</v>
      </c>
      <c r="E182" s="123">
        <v>1459600</v>
      </c>
      <c r="F182" s="123"/>
      <c r="G182" s="123">
        <v>205000</v>
      </c>
      <c r="H182" s="123">
        <v>1254600</v>
      </c>
      <c r="I182" s="123">
        <v>234930</v>
      </c>
      <c r="J182" s="123"/>
      <c r="K182" s="123">
        <v>204930</v>
      </c>
      <c r="L182" s="123">
        <v>30000</v>
      </c>
    </row>
    <row r="183" spans="1:12" s="22" customFormat="1" ht="12.75">
      <c r="A183" s="120" t="s">
        <v>476</v>
      </c>
      <c r="B183" s="82">
        <v>200</v>
      </c>
      <c r="C183" s="122" t="s">
        <v>665</v>
      </c>
      <c r="D183" s="119" t="str">
        <f>IF(OR(LEFT(C183,5)="000 9",LEFT(C183,5)="000 7"),"X",C183)</f>
        <v>000 0314 0000000 000 225</v>
      </c>
      <c r="E183" s="123">
        <v>205000</v>
      </c>
      <c r="F183" s="123"/>
      <c r="G183" s="123">
        <v>205000</v>
      </c>
      <c r="H183" s="123"/>
      <c r="I183" s="123">
        <v>204930</v>
      </c>
      <c r="J183" s="123"/>
      <c r="K183" s="123">
        <v>204930</v>
      </c>
      <c r="L183" s="123"/>
    </row>
    <row r="184" spans="1:12" s="22" customFormat="1" ht="12.75">
      <c r="A184" s="120" t="s">
        <v>478</v>
      </c>
      <c r="B184" s="82">
        <v>200</v>
      </c>
      <c r="C184" s="122" t="s">
        <v>666</v>
      </c>
      <c r="D184" s="119" t="str">
        <f>IF(OR(LEFT(C184,5)="000 9",LEFT(C184,5)="000 7"),"X",C184)</f>
        <v>000 0314 0000000 000 226</v>
      </c>
      <c r="E184" s="123">
        <v>1254600</v>
      </c>
      <c r="F184" s="123"/>
      <c r="G184" s="123"/>
      <c r="H184" s="123">
        <v>1254600</v>
      </c>
      <c r="I184" s="123">
        <v>30000</v>
      </c>
      <c r="J184" s="123"/>
      <c r="K184" s="123"/>
      <c r="L184" s="123">
        <v>30000</v>
      </c>
    </row>
    <row r="185" spans="1:12" s="22" customFormat="1" ht="12.75">
      <c r="A185" s="120" t="s">
        <v>480</v>
      </c>
      <c r="B185" s="82">
        <v>200</v>
      </c>
      <c r="C185" s="122" t="s">
        <v>667</v>
      </c>
      <c r="D185" s="119" t="str">
        <f>IF(OR(LEFT(C185,5)="000 9",LEFT(C185,5)="000 7"),"X",C185)</f>
        <v>000 0314 0000000 000 240</v>
      </c>
      <c r="E185" s="123">
        <v>400000</v>
      </c>
      <c r="F185" s="123"/>
      <c r="G185" s="123">
        <v>400000</v>
      </c>
      <c r="H185" s="123"/>
      <c r="I185" s="123">
        <v>150000</v>
      </c>
      <c r="J185" s="123"/>
      <c r="K185" s="123">
        <v>150000</v>
      </c>
      <c r="L185" s="123"/>
    </row>
    <row r="186" spans="1:12" s="22" customFormat="1" ht="30">
      <c r="A186" s="120" t="s">
        <v>624</v>
      </c>
      <c r="B186" s="82">
        <v>200</v>
      </c>
      <c r="C186" s="122" t="s">
        <v>668</v>
      </c>
      <c r="D186" s="119" t="str">
        <f>IF(OR(LEFT(C186,5)="000 9",LEFT(C186,5)="000 7"),"X",C186)</f>
        <v>000 0314 0000000 000 242</v>
      </c>
      <c r="E186" s="123">
        <v>400000</v>
      </c>
      <c r="F186" s="123"/>
      <c r="G186" s="123">
        <v>400000</v>
      </c>
      <c r="H186" s="123"/>
      <c r="I186" s="123">
        <v>150000</v>
      </c>
      <c r="J186" s="123"/>
      <c r="K186" s="123">
        <v>150000</v>
      </c>
      <c r="L186" s="123"/>
    </row>
    <row r="187" spans="1:12" s="22" customFormat="1" ht="12.75">
      <c r="A187" s="120" t="s">
        <v>494</v>
      </c>
      <c r="B187" s="82">
        <v>200</v>
      </c>
      <c r="C187" s="122" t="s">
        <v>669</v>
      </c>
      <c r="D187" s="119" t="str">
        <f>IF(OR(LEFT(C187,5)="000 9",LEFT(C187,5)="000 7"),"X",C187)</f>
        <v>000 0314 0000000 000 300</v>
      </c>
      <c r="E187" s="123">
        <v>1493200</v>
      </c>
      <c r="F187" s="123"/>
      <c r="G187" s="123">
        <v>1395000</v>
      </c>
      <c r="H187" s="123">
        <v>98200</v>
      </c>
      <c r="I187" s="123">
        <v>857094</v>
      </c>
      <c r="J187" s="123"/>
      <c r="K187" s="123">
        <v>758894</v>
      </c>
      <c r="L187" s="123">
        <v>98200</v>
      </c>
    </row>
    <row r="188" spans="1:12" s="22" customFormat="1" ht="12.75">
      <c r="A188" s="120" t="s">
        <v>496</v>
      </c>
      <c r="B188" s="82">
        <v>200</v>
      </c>
      <c r="C188" s="122" t="s">
        <v>670</v>
      </c>
      <c r="D188" s="119" t="str">
        <f>IF(OR(LEFT(C188,5)="000 9",LEFT(C188,5)="000 7"),"X",C188)</f>
        <v>000 0314 0000000 000 310</v>
      </c>
      <c r="E188" s="123">
        <v>689344</v>
      </c>
      <c r="F188" s="123"/>
      <c r="G188" s="123">
        <v>591144</v>
      </c>
      <c r="H188" s="123">
        <v>98200</v>
      </c>
      <c r="I188" s="123">
        <v>689238</v>
      </c>
      <c r="J188" s="123"/>
      <c r="K188" s="123">
        <v>591038</v>
      </c>
      <c r="L188" s="123">
        <v>98200</v>
      </c>
    </row>
    <row r="189" spans="1:12" s="22" customFormat="1" ht="12.75">
      <c r="A189" s="120" t="s">
        <v>498</v>
      </c>
      <c r="B189" s="82">
        <v>200</v>
      </c>
      <c r="C189" s="122" t="s">
        <v>671</v>
      </c>
      <c r="D189" s="119" t="str">
        <f>IF(OR(LEFT(C189,5)="000 9",LEFT(C189,5)="000 7"),"X",C189)</f>
        <v>000 0314 0000000 000 340</v>
      </c>
      <c r="E189" s="123">
        <v>803856</v>
      </c>
      <c r="F189" s="123"/>
      <c r="G189" s="123">
        <v>803856</v>
      </c>
      <c r="H189" s="123"/>
      <c r="I189" s="123">
        <v>167856</v>
      </c>
      <c r="J189" s="123"/>
      <c r="K189" s="123">
        <v>167856</v>
      </c>
      <c r="L189" s="123"/>
    </row>
    <row r="190" spans="1:12" s="22" customFormat="1" ht="12.75">
      <c r="A190" s="120" t="s">
        <v>672</v>
      </c>
      <c r="B190" s="82">
        <v>200</v>
      </c>
      <c r="C190" s="122" t="s">
        <v>673</v>
      </c>
      <c r="D190" s="119" t="str">
        <f>IF(OR(LEFT(C190,5)="000 9",LEFT(C190,5)="000 7"),"X",C190)</f>
        <v>000 0400 0000000 000 000</v>
      </c>
      <c r="E190" s="123">
        <v>159608037.28</v>
      </c>
      <c r="F190" s="123">
        <v>111488732</v>
      </c>
      <c r="G190" s="123">
        <v>149212722</v>
      </c>
      <c r="H190" s="123">
        <v>121884047.28</v>
      </c>
      <c r="I190" s="123">
        <v>108393701.66</v>
      </c>
      <c r="J190" s="123">
        <v>77810915.36</v>
      </c>
      <c r="K190" s="123">
        <v>99751067.07</v>
      </c>
      <c r="L190" s="123">
        <v>86453549.95</v>
      </c>
    </row>
    <row r="191" spans="1:12" s="22" customFormat="1" ht="12.75">
      <c r="A191" s="120" t="s">
        <v>456</v>
      </c>
      <c r="B191" s="82">
        <v>200</v>
      </c>
      <c r="C191" s="122" t="s">
        <v>674</v>
      </c>
      <c r="D191" s="119" t="str">
        <f>IF(OR(LEFT(C191,5)="000 9",LEFT(C191,5)="000 7"),"X",C191)</f>
        <v>000 0400 0000000 000 200</v>
      </c>
      <c r="E191" s="123">
        <v>155710368.66</v>
      </c>
      <c r="F191" s="123">
        <v>111488732</v>
      </c>
      <c r="G191" s="123">
        <v>147212722</v>
      </c>
      <c r="H191" s="123">
        <v>119986378.66</v>
      </c>
      <c r="I191" s="123">
        <v>107215307.32</v>
      </c>
      <c r="J191" s="123">
        <v>77810915.36</v>
      </c>
      <c r="K191" s="123">
        <v>99751067.07</v>
      </c>
      <c r="L191" s="123">
        <v>85275155.61</v>
      </c>
    </row>
    <row r="192" spans="1:12" s="22" customFormat="1" ht="12.75">
      <c r="A192" s="120" t="s">
        <v>466</v>
      </c>
      <c r="B192" s="82">
        <v>200</v>
      </c>
      <c r="C192" s="122" t="s">
        <v>675</v>
      </c>
      <c r="D192" s="119" t="str">
        <f>IF(OR(LEFT(C192,5)="000 9",LEFT(C192,5)="000 7"),"X",C192)</f>
        <v>000 0400 0000000 000 220</v>
      </c>
      <c r="E192" s="123">
        <v>104806733.66</v>
      </c>
      <c r="F192" s="123"/>
      <c r="G192" s="123">
        <v>8788300</v>
      </c>
      <c r="H192" s="123">
        <v>96018433.66</v>
      </c>
      <c r="I192" s="123">
        <v>78677595.13</v>
      </c>
      <c r="J192" s="123"/>
      <c r="K192" s="123">
        <v>4866743.6</v>
      </c>
      <c r="L192" s="123">
        <v>73810851.53</v>
      </c>
    </row>
    <row r="193" spans="1:12" s="22" customFormat="1" ht="12.75">
      <c r="A193" s="120" t="s">
        <v>470</v>
      </c>
      <c r="B193" s="82">
        <v>200</v>
      </c>
      <c r="C193" s="122" t="s">
        <v>676</v>
      </c>
      <c r="D193" s="119" t="str">
        <f>IF(OR(LEFT(C193,5)="000 9",LEFT(C193,5)="000 7"),"X",C193)</f>
        <v>000 0400 0000000 000 222</v>
      </c>
      <c r="E193" s="123">
        <v>649065.2</v>
      </c>
      <c r="F193" s="123"/>
      <c r="G193" s="123"/>
      <c r="H193" s="123">
        <v>649065.2</v>
      </c>
      <c r="I193" s="123">
        <v>334536.2</v>
      </c>
      <c r="J193" s="123"/>
      <c r="K193" s="123"/>
      <c r="L193" s="123">
        <v>334536.2</v>
      </c>
    </row>
    <row r="194" spans="1:12" s="22" customFormat="1" ht="12.75">
      <c r="A194" s="120" t="s">
        <v>474</v>
      </c>
      <c r="B194" s="82">
        <v>200</v>
      </c>
      <c r="C194" s="122" t="s">
        <v>677</v>
      </c>
      <c r="D194" s="119" t="str">
        <f>IF(OR(LEFT(C194,5)="000 9",LEFT(C194,5)="000 7"),"X",C194)</f>
        <v>000 0400 0000000 000 224</v>
      </c>
      <c r="E194" s="123">
        <v>8050</v>
      </c>
      <c r="F194" s="123"/>
      <c r="G194" s="123"/>
      <c r="H194" s="123">
        <v>8050</v>
      </c>
      <c r="I194" s="123">
        <v>5740</v>
      </c>
      <c r="J194" s="123"/>
      <c r="K194" s="123"/>
      <c r="L194" s="123">
        <v>5740</v>
      </c>
    </row>
    <row r="195" spans="1:12" s="22" customFormat="1" ht="12.75">
      <c r="A195" s="120" t="s">
        <v>476</v>
      </c>
      <c r="B195" s="82">
        <v>200</v>
      </c>
      <c r="C195" s="122" t="s">
        <v>678</v>
      </c>
      <c r="D195" s="119" t="str">
        <f>IF(OR(LEFT(C195,5)="000 9",LEFT(C195,5)="000 7"),"X",C195)</f>
        <v>000 0400 0000000 000 225</v>
      </c>
      <c r="E195" s="123">
        <v>99736105.26</v>
      </c>
      <c r="F195" s="123"/>
      <c r="G195" s="123">
        <v>6033500</v>
      </c>
      <c r="H195" s="123">
        <v>93702605.26</v>
      </c>
      <c r="I195" s="123">
        <v>77299408.86</v>
      </c>
      <c r="J195" s="123"/>
      <c r="K195" s="123">
        <v>4431481</v>
      </c>
      <c r="L195" s="123">
        <v>72867927.86</v>
      </c>
    </row>
    <row r="196" spans="1:12" s="22" customFormat="1" ht="12.75">
      <c r="A196" s="120" t="s">
        <v>478</v>
      </c>
      <c r="B196" s="82">
        <v>200</v>
      </c>
      <c r="C196" s="122" t="s">
        <v>679</v>
      </c>
      <c r="D196" s="119" t="str">
        <f>IF(OR(LEFT(C196,5)="000 9",LEFT(C196,5)="000 7"),"X",C196)</f>
        <v>000 0400 0000000 000 226</v>
      </c>
      <c r="E196" s="123">
        <v>4413513.2</v>
      </c>
      <c r="F196" s="123"/>
      <c r="G196" s="123">
        <v>2754800</v>
      </c>
      <c r="H196" s="123">
        <v>1658713.2</v>
      </c>
      <c r="I196" s="123">
        <v>1037910.07</v>
      </c>
      <c r="J196" s="123"/>
      <c r="K196" s="123">
        <v>435262.6</v>
      </c>
      <c r="L196" s="123">
        <v>602647.47</v>
      </c>
    </row>
    <row r="197" spans="1:12" s="22" customFormat="1" ht="12.75">
      <c r="A197" s="120" t="s">
        <v>480</v>
      </c>
      <c r="B197" s="82">
        <v>200</v>
      </c>
      <c r="C197" s="122" t="s">
        <v>680</v>
      </c>
      <c r="D197" s="119" t="str">
        <f>IF(OR(LEFT(C197,5)="000 9",LEFT(C197,5)="000 7"),"X",C197)</f>
        <v>000 0400 0000000 000 240</v>
      </c>
      <c r="E197" s="123">
        <v>50703690</v>
      </c>
      <c r="F197" s="123"/>
      <c r="G197" s="123">
        <v>50623690</v>
      </c>
      <c r="H197" s="123">
        <v>80000</v>
      </c>
      <c r="I197" s="123">
        <v>28445566.19</v>
      </c>
      <c r="J197" s="123"/>
      <c r="K197" s="123">
        <v>28381566.19</v>
      </c>
      <c r="L197" s="123">
        <v>64000</v>
      </c>
    </row>
    <row r="198" spans="1:12" s="22" customFormat="1" ht="30">
      <c r="A198" s="120" t="s">
        <v>482</v>
      </c>
      <c r="B198" s="82">
        <v>200</v>
      </c>
      <c r="C198" s="122" t="s">
        <v>681</v>
      </c>
      <c r="D198" s="119" t="str">
        <f>IF(OR(LEFT(C198,5)="000 9",LEFT(C198,5)="000 7"),"X",C198)</f>
        <v>000 0400 0000000 000 241</v>
      </c>
      <c r="E198" s="123">
        <v>919000</v>
      </c>
      <c r="F198" s="123"/>
      <c r="G198" s="123">
        <v>919000</v>
      </c>
      <c r="H198" s="123"/>
      <c r="I198" s="123"/>
      <c r="J198" s="123"/>
      <c r="K198" s="123"/>
      <c r="L198" s="123"/>
    </row>
    <row r="199" spans="1:12" s="22" customFormat="1" ht="30">
      <c r="A199" s="120" t="s">
        <v>624</v>
      </c>
      <c r="B199" s="82">
        <v>200</v>
      </c>
      <c r="C199" s="122" t="s">
        <v>682</v>
      </c>
      <c r="D199" s="119" t="str">
        <f>IF(OR(LEFT(C199,5)="000 9",LEFT(C199,5)="000 7"),"X",C199)</f>
        <v>000 0400 0000000 000 242</v>
      </c>
      <c r="E199" s="123">
        <v>49784690</v>
      </c>
      <c r="F199" s="123"/>
      <c r="G199" s="123">
        <v>49704690</v>
      </c>
      <c r="H199" s="123">
        <v>80000</v>
      </c>
      <c r="I199" s="123">
        <v>28445566.19</v>
      </c>
      <c r="J199" s="123"/>
      <c r="K199" s="123">
        <v>28381566.19</v>
      </c>
      <c r="L199" s="123">
        <v>64000</v>
      </c>
    </row>
    <row r="200" spans="1:12" s="22" customFormat="1" ht="12.75">
      <c r="A200" s="120" t="s">
        <v>484</v>
      </c>
      <c r="B200" s="82">
        <v>200</v>
      </c>
      <c r="C200" s="122" t="s">
        <v>683</v>
      </c>
      <c r="D200" s="119" t="str">
        <f>IF(OR(LEFT(C200,5)="000 9",LEFT(C200,5)="000 7"),"X",C200)</f>
        <v>000 0400 0000000 000 250</v>
      </c>
      <c r="E200" s="123"/>
      <c r="F200" s="123">
        <v>111488732</v>
      </c>
      <c r="G200" s="123">
        <v>87670732</v>
      </c>
      <c r="H200" s="123">
        <v>23818000</v>
      </c>
      <c r="I200" s="123"/>
      <c r="J200" s="123">
        <v>77810915.36</v>
      </c>
      <c r="K200" s="123">
        <v>66415761.28</v>
      </c>
      <c r="L200" s="123">
        <v>11395154.08</v>
      </c>
    </row>
    <row r="201" spans="1:12" s="22" customFormat="1" ht="20.25">
      <c r="A201" s="120" t="s">
        <v>486</v>
      </c>
      <c r="B201" s="82">
        <v>200</v>
      </c>
      <c r="C201" s="122" t="s">
        <v>684</v>
      </c>
      <c r="D201" s="119" t="str">
        <f>IF(OR(LEFT(C201,5)="000 9",LEFT(C201,5)="000 7"),"X",C201)</f>
        <v>000 0400 0000000 000 251</v>
      </c>
      <c r="E201" s="123"/>
      <c r="F201" s="123">
        <v>111488732</v>
      </c>
      <c r="G201" s="123">
        <v>87670732</v>
      </c>
      <c r="H201" s="123">
        <v>23818000</v>
      </c>
      <c r="I201" s="123"/>
      <c r="J201" s="123">
        <v>77810915.36</v>
      </c>
      <c r="K201" s="123">
        <v>66415761.28</v>
      </c>
      <c r="L201" s="123">
        <v>11395154.08</v>
      </c>
    </row>
    <row r="202" spans="1:12" s="22" customFormat="1" ht="12.75">
      <c r="A202" s="120" t="s">
        <v>488</v>
      </c>
      <c r="B202" s="82">
        <v>200</v>
      </c>
      <c r="C202" s="122" t="s">
        <v>685</v>
      </c>
      <c r="D202" s="119" t="str">
        <f>IF(OR(LEFT(C202,5)="000 9",LEFT(C202,5)="000 7"),"X",C202)</f>
        <v>000 0400 0000000 000 260</v>
      </c>
      <c r="E202" s="123">
        <v>24000</v>
      </c>
      <c r="F202" s="123"/>
      <c r="G202" s="123">
        <v>24000</v>
      </c>
      <c r="H202" s="123"/>
      <c r="I202" s="123">
        <v>24000</v>
      </c>
      <c r="J202" s="123"/>
      <c r="K202" s="123">
        <v>24000</v>
      </c>
      <c r="L202" s="123"/>
    </row>
    <row r="203" spans="1:12" s="22" customFormat="1" ht="12.75">
      <c r="A203" s="120" t="s">
        <v>490</v>
      </c>
      <c r="B203" s="82">
        <v>200</v>
      </c>
      <c r="C203" s="122" t="s">
        <v>686</v>
      </c>
      <c r="D203" s="119" t="str">
        <f>IF(OR(LEFT(C203,5)="000 9",LEFT(C203,5)="000 7"),"X",C203)</f>
        <v>000 0400 0000000 000 262</v>
      </c>
      <c r="E203" s="123">
        <v>24000</v>
      </c>
      <c r="F203" s="123"/>
      <c r="G203" s="123">
        <v>24000</v>
      </c>
      <c r="H203" s="123"/>
      <c r="I203" s="123">
        <v>24000</v>
      </c>
      <c r="J203" s="123"/>
      <c r="K203" s="123">
        <v>24000</v>
      </c>
      <c r="L203" s="123"/>
    </row>
    <row r="204" spans="1:12" s="22" customFormat="1" ht="12.75">
      <c r="A204" s="120" t="s">
        <v>492</v>
      </c>
      <c r="B204" s="82">
        <v>200</v>
      </c>
      <c r="C204" s="122" t="s">
        <v>687</v>
      </c>
      <c r="D204" s="119" t="str">
        <f>IF(OR(LEFT(C204,5)="000 9",LEFT(C204,5)="000 7"),"X",C204)</f>
        <v>000 0400 0000000 000 290</v>
      </c>
      <c r="E204" s="123">
        <v>175945</v>
      </c>
      <c r="F204" s="123"/>
      <c r="G204" s="123">
        <v>106000</v>
      </c>
      <c r="H204" s="123">
        <v>69945</v>
      </c>
      <c r="I204" s="123">
        <v>68146</v>
      </c>
      <c r="J204" s="123"/>
      <c r="K204" s="123">
        <v>62996</v>
      </c>
      <c r="L204" s="123">
        <v>5150</v>
      </c>
    </row>
    <row r="205" spans="1:12" s="22" customFormat="1" ht="12.75">
      <c r="A205" s="120" t="s">
        <v>494</v>
      </c>
      <c r="B205" s="82">
        <v>200</v>
      </c>
      <c r="C205" s="122" t="s">
        <v>688</v>
      </c>
      <c r="D205" s="119" t="str">
        <f>IF(OR(LEFT(C205,5)="000 9",LEFT(C205,5)="000 7"),"X",C205)</f>
        <v>000 0400 0000000 000 300</v>
      </c>
      <c r="E205" s="123">
        <v>3897668.62</v>
      </c>
      <c r="F205" s="123"/>
      <c r="G205" s="123">
        <v>2000000</v>
      </c>
      <c r="H205" s="123">
        <v>1897668.62</v>
      </c>
      <c r="I205" s="123">
        <v>1178394.34</v>
      </c>
      <c r="J205" s="123"/>
      <c r="K205" s="123"/>
      <c r="L205" s="123">
        <v>1178394.34</v>
      </c>
    </row>
    <row r="206" spans="1:12" s="22" customFormat="1" ht="12.75">
      <c r="A206" s="120" t="s">
        <v>496</v>
      </c>
      <c r="B206" s="82">
        <v>200</v>
      </c>
      <c r="C206" s="122" t="s">
        <v>689</v>
      </c>
      <c r="D206" s="119" t="str">
        <f>IF(OR(LEFT(C206,5)="000 9",LEFT(C206,5)="000 7"),"X",C206)</f>
        <v>000 0400 0000000 000 310</v>
      </c>
      <c r="E206" s="123">
        <v>2070000</v>
      </c>
      <c r="F206" s="123"/>
      <c r="G206" s="123">
        <v>2000000</v>
      </c>
      <c r="H206" s="123">
        <v>70000</v>
      </c>
      <c r="I206" s="123"/>
      <c r="J206" s="123"/>
      <c r="K206" s="123"/>
      <c r="L206" s="123"/>
    </row>
    <row r="207" spans="1:12" s="22" customFormat="1" ht="12.75">
      <c r="A207" s="120" t="s">
        <v>498</v>
      </c>
      <c r="B207" s="82">
        <v>200</v>
      </c>
      <c r="C207" s="122" t="s">
        <v>690</v>
      </c>
      <c r="D207" s="119" t="str">
        <f>IF(OR(LEFT(C207,5)="000 9",LEFT(C207,5)="000 7"),"X",C207)</f>
        <v>000 0400 0000000 000 340</v>
      </c>
      <c r="E207" s="123">
        <v>1827668.62</v>
      </c>
      <c r="F207" s="123"/>
      <c r="G207" s="123"/>
      <c r="H207" s="123">
        <v>1827668.62</v>
      </c>
      <c r="I207" s="123">
        <v>1178394.34</v>
      </c>
      <c r="J207" s="123"/>
      <c r="K207" s="123"/>
      <c r="L207" s="123">
        <v>1178394.34</v>
      </c>
    </row>
    <row r="208" spans="1:12" s="22" customFormat="1" ht="12.75">
      <c r="A208" s="120" t="s">
        <v>691</v>
      </c>
      <c r="B208" s="82">
        <v>200</v>
      </c>
      <c r="C208" s="122" t="s">
        <v>692</v>
      </c>
      <c r="D208" s="119" t="str">
        <f>IF(OR(LEFT(C208,5)="000 9",LEFT(C208,5)="000 7"),"X",C208)</f>
        <v>000 0402 0000000 000 000</v>
      </c>
      <c r="E208" s="123">
        <v>23818000</v>
      </c>
      <c r="F208" s="123">
        <v>47636000</v>
      </c>
      <c r="G208" s="123">
        <v>47636000</v>
      </c>
      <c r="H208" s="123">
        <v>23818000</v>
      </c>
      <c r="I208" s="123">
        <v>10683876.19</v>
      </c>
      <c r="J208" s="123">
        <v>22958183.36</v>
      </c>
      <c r="K208" s="123">
        <v>22246905.47</v>
      </c>
      <c r="L208" s="123">
        <v>11395154.08</v>
      </c>
    </row>
    <row r="209" spans="1:12" s="22" customFormat="1" ht="12.75">
      <c r="A209" s="120" t="s">
        <v>456</v>
      </c>
      <c r="B209" s="82">
        <v>200</v>
      </c>
      <c r="C209" s="122" t="s">
        <v>693</v>
      </c>
      <c r="D209" s="119" t="str">
        <f>IF(OR(LEFT(C209,5)="000 9",LEFT(C209,5)="000 7"),"X",C209)</f>
        <v>000 0402 0000000 000 200</v>
      </c>
      <c r="E209" s="123">
        <v>23818000</v>
      </c>
      <c r="F209" s="123">
        <v>47636000</v>
      </c>
      <c r="G209" s="123">
        <v>47636000</v>
      </c>
      <c r="H209" s="123">
        <v>23818000</v>
      </c>
      <c r="I209" s="123">
        <v>10683876.19</v>
      </c>
      <c r="J209" s="123">
        <v>22958183.36</v>
      </c>
      <c r="K209" s="123">
        <v>22246905.47</v>
      </c>
      <c r="L209" s="123">
        <v>11395154.08</v>
      </c>
    </row>
    <row r="210" spans="1:12" s="22" customFormat="1" ht="12.75">
      <c r="A210" s="120" t="s">
        <v>480</v>
      </c>
      <c r="B210" s="82">
        <v>200</v>
      </c>
      <c r="C210" s="122" t="s">
        <v>694</v>
      </c>
      <c r="D210" s="119" t="str">
        <f>IF(OR(LEFT(C210,5)="000 9",LEFT(C210,5)="000 7"),"X",C210)</f>
        <v>000 0402 0000000 000 240</v>
      </c>
      <c r="E210" s="123">
        <v>23818000</v>
      </c>
      <c r="F210" s="123"/>
      <c r="G210" s="123">
        <v>23818000</v>
      </c>
      <c r="H210" s="123"/>
      <c r="I210" s="123">
        <v>10683876.19</v>
      </c>
      <c r="J210" s="123"/>
      <c r="K210" s="123">
        <v>10683876.19</v>
      </c>
      <c r="L210" s="123"/>
    </row>
    <row r="211" spans="1:12" s="22" customFormat="1" ht="30">
      <c r="A211" s="120" t="s">
        <v>624</v>
      </c>
      <c r="B211" s="82">
        <v>200</v>
      </c>
      <c r="C211" s="122" t="s">
        <v>695</v>
      </c>
      <c r="D211" s="119" t="str">
        <f>IF(OR(LEFT(C211,5)="000 9",LEFT(C211,5)="000 7"),"X",C211)</f>
        <v>000 0402 0000000 000 242</v>
      </c>
      <c r="E211" s="123">
        <v>23818000</v>
      </c>
      <c r="F211" s="123"/>
      <c r="G211" s="123">
        <v>23818000</v>
      </c>
      <c r="H211" s="123"/>
      <c r="I211" s="123">
        <v>10683876.19</v>
      </c>
      <c r="J211" s="123"/>
      <c r="K211" s="123">
        <v>10683876.19</v>
      </c>
      <c r="L211" s="123"/>
    </row>
    <row r="212" spans="1:12" s="22" customFormat="1" ht="12.75">
      <c r="A212" s="120" t="s">
        <v>484</v>
      </c>
      <c r="B212" s="82">
        <v>200</v>
      </c>
      <c r="C212" s="122" t="s">
        <v>696</v>
      </c>
      <c r="D212" s="119" t="str">
        <f>IF(OR(LEFT(C212,5)="000 9",LEFT(C212,5)="000 7"),"X",C212)</f>
        <v>000 0402 0000000 000 250</v>
      </c>
      <c r="E212" s="123"/>
      <c r="F212" s="123">
        <v>47636000</v>
      </c>
      <c r="G212" s="123">
        <v>23818000</v>
      </c>
      <c r="H212" s="123">
        <v>23818000</v>
      </c>
      <c r="I212" s="123"/>
      <c r="J212" s="123">
        <v>22958183.36</v>
      </c>
      <c r="K212" s="123">
        <v>11563029.28</v>
      </c>
      <c r="L212" s="123">
        <v>11395154.08</v>
      </c>
    </row>
    <row r="213" spans="1:12" s="22" customFormat="1" ht="20.25">
      <c r="A213" s="120" t="s">
        <v>486</v>
      </c>
      <c r="B213" s="82">
        <v>200</v>
      </c>
      <c r="C213" s="122" t="s">
        <v>697</v>
      </c>
      <c r="D213" s="119" t="str">
        <f>IF(OR(LEFT(C213,5)="000 9",LEFT(C213,5)="000 7"),"X",C213)</f>
        <v>000 0402 0000000 000 251</v>
      </c>
      <c r="E213" s="123"/>
      <c r="F213" s="123">
        <v>47636000</v>
      </c>
      <c r="G213" s="123">
        <v>23818000</v>
      </c>
      <c r="H213" s="123">
        <v>23818000</v>
      </c>
      <c r="I213" s="123"/>
      <c r="J213" s="123">
        <v>22958183.36</v>
      </c>
      <c r="K213" s="123">
        <v>11563029.28</v>
      </c>
      <c r="L213" s="123">
        <v>11395154.08</v>
      </c>
    </row>
    <row r="214" spans="1:12" s="22" customFormat="1" ht="12.75">
      <c r="A214" s="120" t="s">
        <v>698</v>
      </c>
      <c r="B214" s="82">
        <v>200</v>
      </c>
      <c r="C214" s="122" t="s">
        <v>699</v>
      </c>
      <c r="D214" s="119" t="str">
        <f>IF(OR(LEFT(C214,5)="000 9",LEFT(C214,5)="000 7"),"X",C214)</f>
        <v>000 0405 0000000 000 000</v>
      </c>
      <c r="E214" s="123">
        <v>115000</v>
      </c>
      <c r="F214" s="123"/>
      <c r="G214" s="123">
        <v>115000</v>
      </c>
      <c r="H214" s="123"/>
      <c r="I214" s="123">
        <v>86996</v>
      </c>
      <c r="J214" s="123"/>
      <c r="K214" s="123">
        <v>86996</v>
      </c>
      <c r="L214" s="123"/>
    </row>
    <row r="215" spans="1:12" s="22" customFormat="1" ht="12.75">
      <c r="A215" s="120" t="s">
        <v>456</v>
      </c>
      <c r="B215" s="82">
        <v>200</v>
      </c>
      <c r="C215" s="122" t="s">
        <v>700</v>
      </c>
      <c r="D215" s="119" t="str">
        <f>IF(OR(LEFT(C215,5)="000 9",LEFT(C215,5)="000 7"),"X",C215)</f>
        <v>000 0405 0000000 000 200</v>
      </c>
      <c r="E215" s="123">
        <v>115000</v>
      </c>
      <c r="F215" s="123"/>
      <c r="G215" s="123">
        <v>115000</v>
      </c>
      <c r="H215" s="123"/>
      <c r="I215" s="123">
        <v>86996</v>
      </c>
      <c r="J215" s="123"/>
      <c r="K215" s="123">
        <v>86996</v>
      </c>
      <c r="L215" s="123"/>
    </row>
    <row r="216" spans="1:12" s="22" customFormat="1" ht="12.75">
      <c r="A216" s="120" t="s">
        <v>466</v>
      </c>
      <c r="B216" s="82">
        <v>200</v>
      </c>
      <c r="C216" s="122" t="s">
        <v>701</v>
      </c>
      <c r="D216" s="119" t="str">
        <f>IF(OR(LEFT(C216,5)="000 9",LEFT(C216,5)="000 7"),"X",C216)</f>
        <v>000 0405 0000000 000 220</v>
      </c>
      <c r="E216" s="123">
        <v>15000</v>
      </c>
      <c r="F216" s="123"/>
      <c r="G216" s="123">
        <v>15000</v>
      </c>
      <c r="H216" s="123"/>
      <c r="I216" s="123"/>
      <c r="J216" s="123"/>
      <c r="K216" s="123"/>
      <c r="L216" s="123"/>
    </row>
    <row r="217" spans="1:12" s="22" customFormat="1" ht="12.75">
      <c r="A217" s="120" t="s">
        <v>478</v>
      </c>
      <c r="B217" s="82">
        <v>200</v>
      </c>
      <c r="C217" s="122" t="s">
        <v>702</v>
      </c>
      <c r="D217" s="119" t="str">
        <f>IF(OR(LEFT(C217,5)="000 9",LEFT(C217,5)="000 7"),"X",C217)</f>
        <v>000 0405 0000000 000 226</v>
      </c>
      <c r="E217" s="123">
        <v>15000</v>
      </c>
      <c r="F217" s="123"/>
      <c r="G217" s="123">
        <v>15000</v>
      </c>
      <c r="H217" s="123"/>
      <c r="I217" s="123"/>
      <c r="J217" s="123"/>
      <c r="K217" s="123"/>
      <c r="L217" s="123"/>
    </row>
    <row r="218" spans="1:12" s="22" customFormat="1" ht="12.75">
      <c r="A218" s="120" t="s">
        <v>488</v>
      </c>
      <c r="B218" s="82">
        <v>200</v>
      </c>
      <c r="C218" s="122" t="s">
        <v>703</v>
      </c>
      <c r="D218" s="119" t="str">
        <f>IF(OR(LEFT(C218,5)="000 9",LEFT(C218,5)="000 7"),"X",C218)</f>
        <v>000 0405 0000000 000 260</v>
      </c>
      <c r="E218" s="123">
        <v>24000</v>
      </c>
      <c r="F218" s="123"/>
      <c r="G218" s="123">
        <v>24000</v>
      </c>
      <c r="H218" s="123"/>
      <c r="I218" s="123">
        <v>24000</v>
      </c>
      <c r="J218" s="123"/>
      <c r="K218" s="123">
        <v>24000</v>
      </c>
      <c r="L218" s="123"/>
    </row>
    <row r="219" spans="1:12" s="22" customFormat="1" ht="12.75">
      <c r="A219" s="120" t="s">
        <v>490</v>
      </c>
      <c r="B219" s="82">
        <v>200</v>
      </c>
      <c r="C219" s="122" t="s">
        <v>704</v>
      </c>
      <c r="D219" s="119" t="str">
        <f>IF(OR(LEFT(C219,5)="000 9",LEFT(C219,5)="000 7"),"X",C219)</f>
        <v>000 0405 0000000 000 262</v>
      </c>
      <c r="E219" s="123">
        <v>24000</v>
      </c>
      <c r="F219" s="123"/>
      <c r="G219" s="123">
        <v>24000</v>
      </c>
      <c r="H219" s="123"/>
      <c r="I219" s="123">
        <v>24000</v>
      </c>
      <c r="J219" s="123"/>
      <c r="K219" s="123">
        <v>24000</v>
      </c>
      <c r="L219" s="123"/>
    </row>
    <row r="220" spans="1:12" s="22" customFormat="1" ht="12.75">
      <c r="A220" s="120" t="s">
        <v>492</v>
      </c>
      <c r="B220" s="82">
        <v>200</v>
      </c>
      <c r="C220" s="122" t="s">
        <v>705</v>
      </c>
      <c r="D220" s="119" t="str">
        <f>IF(OR(LEFT(C220,5)="000 9",LEFT(C220,5)="000 7"),"X",C220)</f>
        <v>000 0405 0000000 000 290</v>
      </c>
      <c r="E220" s="123">
        <v>76000</v>
      </c>
      <c r="F220" s="123"/>
      <c r="G220" s="123">
        <v>76000</v>
      </c>
      <c r="H220" s="123"/>
      <c r="I220" s="123">
        <v>62996</v>
      </c>
      <c r="J220" s="123"/>
      <c r="K220" s="123">
        <v>62996</v>
      </c>
      <c r="L220" s="123"/>
    </row>
    <row r="221" spans="1:12" s="22" customFormat="1" ht="12.75">
      <c r="A221" s="120" t="s">
        <v>706</v>
      </c>
      <c r="B221" s="82">
        <v>200</v>
      </c>
      <c r="C221" s="122" t="s">
        <v>707</v>
      </c>
      <c r="D221" s="119" t="str">
        <f>IF(OR(LEFT(C221,5)="000 9",LEFT(C221,5)="000 7"),"X",C221)</f>
        <v>000 0407 0000000 000 000</v>
      </c>
      <c r="E221" s="123">
        <v>100000</v>
      </c>
      <c r="F221" s="123"/>
      <c r="G221" s="123"/>
      <c r="H221" s="123">
        <v>100000</v>
      </c>
      <c r="I221" s="123">
        <v>87654</v>
      </c>
      <c r="J221" s="123"/>
      <c r="K221" s="123"/>
      <c r="L221" s="123">
        <v>87654</v>
      </c>
    </row>
    <row r="222" spans="1:12" s="22" customFormat="1" ht="12.75">
      <c r="A222" s="120" t="s">
        <v>456</v>
      </c>
      <c r="B222" s="82">
        <v>200</v>
      </c>
      <c r="C222" s="122" t="s">
        <v>708</v>
      </c>
      <c r="D222" s="119" t="str">
        <f>IF(OR(LEFT(C222,5)="000 9",LEFT(C222,5)="000 7"),"X",C222)</f>
        <v>000 0407 0000000 000 200</v>
      </c>
      <c r="E222" s="123">
        <v>100000</v>
      </c>
      <c r="F222" s="123"/>
      <c r="G222" s="123"/>
      <c r="H222" s="123">
        <v>100000</v>
      </c>
      <c r="I222" s="123">
        <v>87654</v>
      </c>
      <c r="J222" s="123"/>
      <c r="K222" s="123"/>
      <c r="L222" s="123">
        <v>87654</v>
      </c>
    </row>
    <row r="223" spans="1:12" s="22" customFormat="1" ht="12.75">
      <c r="A223" s="120" t="s">
        <v>466</v>
      </c>
      <c r="B223" s="82">
        <v>200</v>
      </c>
      <c r="C223" s="122" t="s">
        <v>709</v>
      </c>
      <c r="D223" s="119" t="str">
        <f>IF(OR(LEFT(C223,5)="000 9",LEFT(C223,5)="000 7"),"X",C223)</f>
        <v>000 0407 0000000 000 220</v>
      </c>
      <c r="E223" s="123">
        <v>100000</v>
      </c>
      <c r="F223" s="123"/>
      <c r="G223" s="123"/>
      <c r="H223" s="123">
        <v>100000</v>
      </c>
      <c r="I223" s="123">
        <v>87654</v>
      </c>
      <c r="J223" s="123"/>
      <c r="K223" s="123"/>
      <c r="L223" s="123">
        <v>87654</v>
      </c>
    </row>
    <row r="224" spans="1:12" s="22" customFormat="1" ht="12.75">
      <c r="A224" s="120" t="s">
        <v>478</v>
      </c>
      <c r="B224" s="82">
        <v>200</v>
      </c>
      <c r="C224" s="122" t="s">
        <v>710</v>
      </c>
      <c r="D224" s="119" t="str">
        <f>IF(OR(LEFT(C224,5)="000 9",LEFT(C224,5)="000 7"),"X",C224)</f>
        <v>000 0407 0000000 000 226</v>
      </c>
      <c r="E224" s="123">
        <v>100000</v>
      </c>
      <c r="F224" s="123"/>
      <c r="G224" s="123"/>
      <c r="H224" s="123">
        <v>100000</v>
      </c>
      <c r="I224" s="123">
        <v>87654</v>
      </c>
      <c r="J224" s="123"/>
      <c r="K224" s="123"/>
      <c r="L224" s="123">
        <v>87654</v>
      </c>
    </row>
    <row r="225" spans="1:12" s="22" customFormat="1" ht="12.75">
      <c r="A225" s="120" t="s">
        <v>711</v>
      </c>
      <c r="B225" s="82">
        <v>200</v>
      </c>
      <c r="C225" s="122" t="s">
        <v>712</v>
      </c>
      <c r="D225" s="119" t="str">
        <f>IF(OR(LEFT(C225,5)="000 9",LEFT(C225,5)="000 7"),"X",C225)</f>
        <v>000 0408 0000000 000 000</v>
      </c>
      <c r="E225" s="123">
        <v>19044000</v>
      </c>
      <c r="F225" s="123"/>
      <c r="G225" s="123">
        <v>19044000</v>
      </c>
      <c r="H225" s="123"/>
      <c r="I225" s="123">
        <v>16020000</v>
      </c>
      <c r="J225" s="123"/>
      <c r="K225" s="123">
        <v>16020000</v>
      </c>
      <c r="L225" s="123"/>
    </row>
    <row r="226" spans="1:12" s="22" customFormat="1" ht="12.75">
      <c r="A226" s="120" t="s">
        <v>456</v>
      </c>
      <c r="B226" s="82">
        <v>200</v>
      </c>
      <c r="C226" s="122" t="s">
        <v>713</v>
      </c>
      <c r="D226" s="119" t="str">
        <f>IF(OR(LEFT(C226,5)="000 9",LEFT(C226,5)="000 7"),"X",C226)</f>
        <v>000 0408 0000000 000 200</v>
      </c>
      <c r="E226" s="123">
        <v>19044000</v>
      </c>
      <c r="F226" s="123"/>
      <c r="G226" s="123">
        <v>19044000</v>
      </c>
      <c r="H226" s="123"/>
      <c r="I226" s="123">
        <v>16020000</v>
      </c>
      <c r="J226" s="123"/>
      <c r="K226" s="123">
        <v>16020000</v>
      </c>
      <c r="L226" s="123"/>
    </row>
    <row r="227" spans="1:12" s="22" customFormat="1" ht="12.75">
      <c r="A227" s="120" t="s">
        <v>480</v>
      </c>
      <c r="B227" s="82">
        <v>200</v>
      </c>
      <c r="C227" s="122" t="s">
        <v>714</v>
      </c>
      <c r="D227" s="119" t="str">
        <f>IF(OR(LEFT(C227,5)="000 9",LEFT(C227,5)="000 7"),"X",C227)</f>
        <v>000 0408 0000000 000 240</v>
      </c>
      <c r="E227" s="123">
        <v>19044000</v>
      </c>
      <c r="F227" s="123"/>
      <c r="G227" s="123">
        <v>19044000</v>
      </c>
      <c r="H227" s="123"/>
      <c r="I227" s="123">
        <v>16020000</v>
      </c>
      <c r="J227" s="123"/>
      <c r="K227" s="123">
        <v>16020000</v>
      </c>
      <c r="L227" s="123"/>
    </row>
    <row r="228" spans="1:12" s="22" customFormat="1" ht="30">
      <c r="A228" s="120" t="s">
        <v>624</v>
      </c>
      <c r="B228" s="82">
        <v>200</v>
      </c>
      <c r="C228" s="122" t="s">
        <v>715</v>
      </c>
      <c r="D228" s="119" t="str">
        <f>IF(OR(LEFT(C228,5)="000 9",LEFT(C228,5)="000 7"),"X",C228)</f>
        <v>000 0408 0000000 000 242</v>
      </c>
      <c r="E228" s="123">
        <v>19044000</v>
      </c>
      <c r="F228" s="123"/>
      <c r="G228" s="123">
        <v>19044000</v>
      </c>
      <c r="H228" s="123"/>
      <c r="I228" s="123">
        <v>16020000</v>
      </c>
      <c r="J228" s="123"/>
      <c r="K228" s="123">
        <v>16020000</v>
      </c>
      <c r="L228" s="123"/>
    </row>
    <row r="229" spans="1:12" s="22" customFormat="1" ht="12.75">
      <c r="A229" s="120" t="s">
        <v>716</v>
      </c>
      <c r="B229" s="82">
        <v>200</v>
      </c>
      <c r="C229" s="122" t="s">
        <v>717</v>
      </c>
      <c r="D229" s="119" t="str">
        <f>IF(OR(LEFT(C229,5)="000 9",LEFT(C229,5)="000 7"),"X",C229)</f>
        <v>000 0409 0000000 000 000</v>
      </c>
      <c r="E229" s="123">
        <v>103839242.28</v>
      </c>
      <c r="F229" s="123">
        <v>63852732</v>
      </c>
      <c r="G229" s="123">
        <v>70299722</v>
      </c>
      <c r="H229" s="123">
        <v>97392252.28</v>
      </c>
      <c r="I229" s="123">
        <v>79422222.87</v>
      </c>
      <c r="J229" s="123">
        <v>54852732</v>
      </c>
      <c r="K229" s="123">
        <v>59304213</v>
      </c>
      <c r="L229" s="123">
        <v>74970741.87</v>
      </c>
    </row>
    <row r="230" spans="1:12" s="22" customFormat="1" ht="12.75">
      <c r="A230" s="120" t="s">
        <v>456</v>
      </c>
      <c r="B230" s="82">
        <v>200</v>
      </c>
      <c r="C230" s="122" t="s">
        <v>718</v>
      </c>
      <c r="D230" s="119" t="str">
        <f>IF(OR(LEFT(C230,5)="000 9",LEFT(C230,5)="000 7"),"X",C230)</f>
        <v>000 0409 0000000 000 200</v>
      </c>
      <c r="E230" s="123">
        <v>101941573.66</v>
      </c>
      <c r="F230" s="123">
        <v>63852732</v>
      </c>
      <c r="G230" s="123">
        <v>70299722</v>
      </c>
      <c r="H230" s="123">
        <v>95494583.66</v>
      </c>
      <c r="I230" s="123">
        <v>78243828.53</v>
      </c>
      <c r="J230" s="123">
        <v>54852732</v>
      </c>
      <c r="K230" s="123">
        <v>59304213</v>
      </c>
      <c r="L230" s="123">
        <v>73792347.53</v>
      </c>
    </row>
    <row r="231" spans="1:12" s="22" customFormat="1" ht="12.75">
      <c r="A231" s="120" t="s">
        <v>466</v>
      </c>
      <c r="B231" s="82">
        <v>200</v>
      </c>
      <c r="C231" s="122" t="s">
        <v>719</v>
      </c>
      <c r="D231" s="119" t="str">
        <f>IF(OR(LEFT(C231,5)="000 9",LEFT(C231,5)="000 7"),"X",C231)</f>
        <v>000 0409 0000000 000 220</v>
      </c>
      <c r="E231" s="123">
        <v>101855423.66</v>
      </c>
      <c r="F231" s="123"/>
      <c r="G231" s="123">
        <v>6446990</v>
      </c>
      <c r="H231" s="123">
        <v>95408433.66</v>
      </c>
      <c r="I231" s="123">
        <v>78174678.53</v>
      </c>
      <c r="J231" s="123"/>
      <c r="K231" s="123">
        <v>4451481</v>
      </c>
      <c r="L231" s="123">
        <v>73723197.53</v>
      </c>
    </row>
    <row r="232" spans="1:12" s="22" customFormat="1" ht="12.75">
      <c r="A232" s="120" t="s">
        <v>470</v>
      </c>
      <c r="B232" s="82">
        <v>200</v>
      </c>
      <c r="C232" s="122" t="s">
        <v>720</v>
      </c>
      <c r="D232" s="119" t="str">
        <f>IF(OR(LEFT(C232,5)="000 9",LEFT(C232,5)="000 7"),"X",C232)</f>
        <v>000 0409 0000000 000 222</v>
      </c>
      <c r="E232" s="123">
        <v>649065.2</v>
      </c>
      <c r="F232" s="123"/>
      <c r="G232" s="123"/>
      <c r="H232" s="123">
        <v>649065.2</v>
      </c>
      <c r="I232" s="123">
        <v>334536.2</v>
      </c>
      <c r="J232" s="123"/>
      <c r="K232" s="123"/>
      <c r="L232" s="123">
        <v>334536.2</v>
      </c>
    </row>
    <row r="233" spans="1:12" s="22" customFormat="1" ht="12.75">
      <c r="A233" s="120" t="s">
        <v>474</v>
      </c>
      <c r="B233" s="82">
        <v>200</v>
      </c>
      <c r="C233" s="122" t="s">
        <v>721</v>
      </c>
      <c r="D233" s="119" t="str">
        <f>IF(OR(LEFT(C233,5)="000 9",LEFT(C233,5)="000 7"),"X",C233)</f>
        <v>000 0409 0000000 000 224</v>
      </c>
      <c r="E233" s="123">
        <v>8050</v>
      </c>
      <c r="F233" s="123"/>
      <c r="G233" s="123"/>
      <c r="H233" s="123">
        <v>8050</v>
      </c>
      <c r="I233" s="123">
        <v>5740</v>
      </c>
      <c r="J233" s="123"/>
      <c r="K233" s="123"/>
      <c r="L233" s="123">
        <v>5740</v>
      </c>
    </row>
    <row r="234" spans="1:12" s="22" customFormat="1" ht="12.75">
      <c r="A234" s="120" t="s">
        <v>476</v>
      </c>
      <c r="B234" s="82">
        <v>200</v>
      </c>
      <c r="C234" s="122" t="s">
        <v>722</v>
      </c>
      <c r="D234" s="119" t="str">
        <f>IF(OR(LEFT(C234,5)="000 9",LEFT(C234,5)="000 7"),"X",C234)</f>
        <v>000 0409 0000000 000 225</v>
      </c>
      <c r="E234" s="123">
        <v>99736105.26</v>
      </c>
      <c r="F234" s="123"/>
      <c r="G234" s="123">
        <v>6033500</v>
      </c>
      <c r="H234" s="123">
        <v>93702605.26</v>
      </c>
      <c r="I234" s="123">
        <v>77299408.86</v>
      </c>
      <c r="J234" s="123"/>
      <c r="K234" s="123">
        <v>4431481</v>
      </c>
      <c r="L234" s="123">
        <v>72867927.86</v>
      </c>
    </row>
    <row r="235" spans="1:12" s="22" customFormat="1" ht="12.75">
      <c r="A235" s="120" t="s">
        <v>478</v>
      </c>
      <c r="B235" s="82">
        <v>200</v>
      </c>
      <c r="C235" s="122" t="s">
        <v>723</v>
      </c>
      <c r="D235" s="119" t="str">
        <f>IF(OR(LEFT(C235,5)="000 9",LEFT(C235,5)="000 7"),"X",C235)</f>
        <v>000 0409 0000000 000 226</v>
      </c>
      <c r="E235" s="123">
        <v>1462203.2</v>
      </c>
      <c r="F235" s="123"/>
      <c r="G235" s="123">
        <v>413490</v>
      </c>
      <c r="H235" s="123">
        <v>1048713.2</v>
      </c>
      <c r="I235" s="123">
        <v>534993.47</v>
      </c>
      <c r="J235" s="123"/>
      <c r="K235" s="123">
        <v>20000</v>
      </c>
      <c r="L235" s="123">
        <v>514993.47</v>
      </c>
    </row>
    <row r="236" spans="1:12" s="22" customFormat="1" ht="12.75">
      <c r="A236" s="120" t="s">
        <v>480</v>
      </c>
      <c r="B236" s="82">
        <v>200</v>
      </c>
      <c r="C236" s="122" t="s">
        <v>724</v>
      </c>
      <c r="D236" s="119" t="str">
        <f>IF(OR(LEFT(C236,5)="000 9",LEFT(C236,5)="000 7"),"X",C236)</f>
        <v>000 0409 0000000 000 240</v>
      </c>
      <c r="E236" s="123">
        <v>80000</v>
      </c>
      <c r="F236" s="123"/>
      <c r="G236" s="123"/>
      <c r="H236" s="123">
        <v>80000</v>
      </c>
      <c r="I236" s="123">
        <v>64000</v>
      </c>
      <c r="J236" s="123"/>
      <c r="K236" s="123"/>
      <c r="L236" s="123">
        <v>64000</v>
      </c>
    </row>
    <row r="237" spans="1:12" s="22" customFormat="1" ht="30">
      <c r="A237" s="120" t="s">
        <v>624</v>
      </c>
      <c r="B237" s="82">
        <v>200</v>
      </c>
      <c r="C237" s="122" t="s">
        <v>725</v>
      </c>
      <c r="D237" s="119" t="str">
        <f>IF(OR(LEFT(C237,5)="000 9",LEFT(C237,5)="000 7"),"X",C237)</f>
        <v>000 0409 0000000 000 242</v>
      </c>
      <c r="E237" s="123">
        <v>80000</v>
      </c>
      <c r="F237" s="123"/>
      <c r="G237" s="123"/>
      <c r="H237" s="123">
        <v>80000</v>
      </c>
      <c r="I237" s="123">
        <v>64000</v>
      </c>
      <c r="J237" s="123"/>
      <c r="K237" s="123"/>
      <c r="L237" s="123">
        <v>64000</v>
      </c>
    </row>
    <row r="238" spans="1:12" s="22" customFormat="1" ht="12.75">
      <c r="A238" s="120" t="s">
        <v>484</v>
      </c>
      <c r="B238" s="82">
        <v>200</v>
      </c>
      <c r="C238" s="122" t="s">
        <v>726</v>
      </c>
      <c r="D238" s="119" t="str">
        <f>IF(OR(LEFT(C238,5)="000 9",LEFT(C238,5)="000 7"),"X",C238)</f>
        <v>000 0409 0000000 000 250</v>
      </c>
      <c r="E238" s="123"/>
      <c r="F238" s="123">
        <v>63852732</v>
      </c>
      <c r="G238" s="123">
        <v>63852732</v>
      </c>
      <c r="H238" s="123"/>
      <c r="I238" s="123"/>
      <c r="J238" s="123">
        <v>54852732</v>
      </c>
      <c r="K238" s="123">
        <v>54852732</v>
      </c>
      <c r="L238" s="123"/>
    </row>
    <row r="239" spans="1:12" s="22" customFormat="1" ht="20.25">
      <c r="A239" s="120" t="s">
        <v>486</v>
      </c>
      <c r="B239" s="82">
        <v>200</v>
      </c>
      <c r="C239" s="122" t="s">
        <v>727</v>
      </c>
      <c r="D239" s="119" t="str">
        <f>IF(OR(LEFT(C239,5)="000 9",LEFT(C239,5)="000 7"),"X",C239)</f>
        <v>000 0409 0000000 000 251</v>
      </c>
      <c r="E239" s="123"/>
      <c r="F239" s="123">
        <v>63852732</v>
      </c>
      <c r="G239" s="123">
        <v>63852732</v>
      </c>
      <c r="H239" s="123"/>
      <c r="I239" s="123"/>
      <c r="J239" s="123">
        <v>54852732</v>
      </c>
      <c r="K239" s="123">
        <v>54852732</v>
      </c>
      <c r="L239" s="123"/>
    </row>
    <row r="240" spans="1:12" s="22" customFormat="1" ht="12.75">
      <c r="A240" s="120" t="s">
        <v>492</v>
      </c>
      <c r="B240" s="82">
        <v>200</v>
      </c>
      <c r="C240" s="122" t="s">
        <v>728</v>
      </c>
      <c r="D240" s="119" t="str">
        <f>IF(OR(LEFT(C240,5)="000 9",LEFT(C240,5)="000 7"),"X",C240)</f>
        <v>000 0409 0000000 000 290</v>
      </c>
      <c r="E240" s="123">
        <v>6150</v>
      </c>
      <c r="F240" s="123"/>
      <c r="G240" s="123"/>
      <c r="H240" s="123">
        <v>6150</v>
      </c>
      <c r="I240" s="123">
        <v>5150</v>
      </c>
      <c r="J240" s="123"/>
      <c r="K240" s="123"/>
      <c r="L240" s="123">
        <v>5150</v>
      </c>
    </row>
    <row r="241" spans="1:12" s="22" customFormat="1" ht="12.75">
      <c r="A241" s="120" t="s">
        <v>494</v>
      </c>
      <c r="B241" s="82">
        <v>200</v>
      </c>
      <c r="C241" s="122" t="s">
        <v>729</v>
      </c>
      <c r="D241" s="119" t="str">
        <f>IF(OR(LEFT(C241,5)="000 9",LEFT(C241,5)="000 7"),"X",C241)</f>
        <v>000 0409 0000000 000 300</v>
      </c>
      <c r="E241" s="123">
        <v>1897668.62</v>
      </c>
      <c r="F241" s="123"/>
      <c r="G241" s="123"/>
      <c r="H241" s="123">
        <v>1897668.62</v>
      </c>
      <c r="I241" s="123">
        <v>1178394.34</v>
      </c>
      <c r="J241" s="123"/>
      <c r="K241" s="123"/>
      <c r="L241" s="123">
        <v>1178394.34</v>
      </c>
    </row>
    <row r="242" spans="1:12" s="22" customFormat="1" ht="12.75">
      <c r="A242" s="120" t="s">
        <v>496</v>
      </c>
      <c r="B242" s="82">
        <v>200</v>
      </c>
      <c r="C242" s="122" t="s">
        <v>730</v>
      </c>
      <c r="D242" s="119" t="str">
        <f>IF(OR(LEFT(C242,5)="000 9",LEFT(C242,5)="000 7"),"X",C242)</f>
        <v>000 0409 0000000 000 310</v>
      </c>
      <c r="E242" s="123">
        <v>70000</v>
      </c>
      <c r="F242" s="123"/>
      <c r="G242" s="123"/>
      <c r="H242" s="123">
        <v>70000</v>
      </c>
      <c r="I242" s="123"/>
      <c r="J242" s="123"/>
      <c r="K242" s="123"/>
      <c r="L242" s="123"/>
    </row>
    <row r="243" spans="1:12" s="22" customFormat="1" ht="12.75">
      <c r="A243" s="120" t="s">
        <v>498</v>
      </c>
      <c r="B243" s="82">
        <v>200</v>
      </c>
      <c r="C243" s="122" t="s">
        <v>731</v>
      </c>
      <c r="D243" s="119" t="str">
        <f>IF(OR(LEFT(C243,5)="000 9",LEFT(C243,5)="000 7"),"X",C243)</f>
        <v>000 0409 0000000 000 340</v>
      </c>
      <c r="E243" s="123">
        <v>1827668.62</v>
      </c>
      <c r="F243" s="123"/>
      <c r="G243" s="123"/>
      <c r="H243" s="123">
        <v>1827668.62</v>
      </c>
      <c r="I243" s="123">
        <v>1178394.34</v>
      </c>
      <c r="J243" s="123"/>
      <c r="K243" s="123"/>
      <c r="L243" s="123">
        <v>1178394.34</v>
      </c>
    </row>
    <row r="244" spans="1:12" s="22" customFormat="1" ht="20.25">
      <c r="A244" s="120" t="s">
        <v>732</v>
      </c>
      <c r="B244" s="82">
        <v>200</v>
      </c>
      <c r="C244" s="122" t="s">
        <v>733</v>
      </c>
      <c r="D244" s="119" t="str">
        <f>IF(OR(LEFT(C244,5)="000 9",LEFT(C244,5)="000 7"),"X",C244)</f>
        <v>000 0412 0000000 000 000</v>
      </c>
      <c r="E244" s="123">
        <v>12691795</v>
      </c>
      <c r="F244" s="123"/>
      <c r="G244" s="123">
        <v>12118000</v>
      </c>
      <c r="H244" s="123">
        <v>573795</v>
      </c>
      <c r="I244" s="123">
        <v>2092952.6</v>
      </c>
      <c r="J244" s="123"/>
      <c r="K244" s="123">
        <v>2092952.6</v>
      </c>
      <c r="L244" s="123"/>
    </row>
    <row r="245" spans="1:12" s="22" customFormat="1" ht="12.75">
      <c r="A245" s="120" t="s">
        <v>456</v>
      </c>
      <c r="B245" s="82">
        <v>200</v>
      </c>
      <c r="C245" s="122" t="s">
        <v>734</v>
      </c>
      <c r="D245" s="119" t="str">
        <f>IF(OR(LEFT(C245,5)="000 9",LEFT(C245,5)="000 7"),"X",C245)</f>
        <v>000 0412 0000000 000 200</v>
      </c>
      <c r="E245" s="123">
        <v>10691795</v>
      </c>
      <c r="F245" s="123"/>
      <c r="G245" s="123">
        <v>10118000</v>
      </c>
      <c r="H245" s="123">
        <v>573795</v>
      </c>
      <c r="I245" s="123">
        <v>2092952.6</v>
      </c>
      <c r="J245" s="123"/>
      <c r="K245" s="123">
        <v>2092952.6</v>
      </c>
      <c r="L245" s="123"/>
    </row>
    <row r="246" spans="1:12" s="22" customFormat="1" ht="12.75">
      <c r="A246" s="120" t="s">
        <v>466</v>
      </c>
      <c r="B246" s="82">
        <v>200</v>
      </c>
      <c r="C246" s="122" t="s">
        <v>735</v>
      </c>
      <c r="D246" s="119" t="str">
        <f>IF(OR(LEFT(C246,5)="000 9",LEFT(C246,5)="000 7"),"X",C246)</f>
        <v>000 0412 0000000 000 220</v>
      </c>
      <c r="E246" s="123">
        <v>2836310</v>
      </c>
      <c r="F246" s="123"/>
      <c r="G246" s="123">
        <v>2326310</v>
      </c>
      <c r="H246" s="123">
        <v>510000</v>
      </c>
      <c r="I246" s="123">
        <v>415262.6</v>
      </c>
      <c r="J246" s="123"/>
      <c r="K246" s="123">
        <v>415262.6</v>
      </c>
      <c r="L246" s="123"/>
    </row>
    <row r="247" spans="1:12" s="22" customFormat="1" ht="12.75">
      <c r="A247" s="120" t="s">
        <v>478</v>
      </c>
      <c r="B247" s="82">
        <v>200</v>
      </c>
      <c r="C247" s="122" t="s">
        <v>736</v>
      </c>
      <c r="D247" s="119" t="str">
        <f>IF(OR(LEFT(C247,5)="000 9",LEFT(C247,5)="000 7"),"X",C247)</f>
        <v>000 0412 0000000 000 226</v>
      </c>
      <c r="E247" s="123">
        <v>2836310</v>
      </c>
      <c r="F247" s="123"/>
      <c r="G247" s="123">
        <v>2326310</v>
      </c>
      <c r="H247" s="123">
        <v>510000</v>
      </c>
      <c r="I247" s="123">
        <v>415262.6</v>
      </c>
      <c r="J247" s="123"/>
      <c r="K247" s="123">
        <v>415262.6</v>
      </c>
      <c r="L247" s="123"/>
    </row>
    <row r="248" spans="1:12" s="22" customFormat="1" ht="12.75">
      <c r="A248" s="120" t="s">
        <v>480</v>
      </c>
      <c r="B248" s="82">
        <v>200</v>
      </c>
      <c r="C248" s="122" t="s">
        <v>737</v>
      </c>
      <c r="D248" s="119" t="str">
        <f>IF(OR(LEFT(C248,5)="000 9",LEFT(C248,5)="000 7"),"X",C248)</f>
        <v>000 0412 0000000 000 240</v>
      </c>
      <c r="E248" s="123">
        <v>7761690</v>
      </c>
      <c r="F248" s="123"/>
      <c r="G248" s="123">
        <v>7761690</v>
      </c>
      <c r="H248" s="123"/>
      <c r="I248" s="123">
        <v>1677690</v>
      </c>
      <c r="J248" s="123"/>
      <c r="K248" s="123">
        <v>1677690</v>
      </c>
      <c r="L248" s="123"/>
    </row>
    <row r="249" spans="1:12" s="22" customFormat="1" ht="30">
      <c r="A249" s="120" t="s">
        <v>482</v>
      </c>
      <c r="B249" s="82">
        <v>200</v>
      </c>
      <c r="C249" s="122" t="s">
        <v>738</v>
      </c>
      <c r="D249" s="119" t="str">
        <f>IF(OR(LEFT(C249,5)="000 9",LEFT(C249,5)="000 7"),"X",C249)</f>
        <v>000 0412 0000000 000 241</v>
      </c>
      <c r="E249" s="123">
        <v>919000</v>
      </c>
      <c r="F249" s="123"/>
      <c r="G249" s="123">
        <v>919000</v>
      </c>
      <c r="H249" s="123"/>
      <c r="I249" s="123"/>
      <c r="J249" s="123"/>
      <c r="K249" s="123"/>
      <c r="L249" s="123"/>
    </row>
    <row r="250" spans="1:12" s="22" customFormat="1" ht="30">
      <c r="A250" s="120" t="s">
        <v>624</v>
      </c>
      <c r="B250" s="82">
        <v>200</v>
      </c>
      <c r="C250" s="122" t="s">
        <v>739</v>
      </c>
      <c r="D250" s="119" t="str">
        <f>IF(OR(LEFT(C250,5)="000 9",LEFT(C250,5)="000 7"),"X",C250)</f>
        <v>000 0412 0000000 000 242</v>
      </c>
      <c r="E250" s="123">
        <v>6842690</v>
      </c>
      <c r="F250" s="123"/>
      <c r="G250" s="123">
        <v>6842690</v>
      </c>
      <c r="H250" s="123"/>
      <c r="I250" s="123">
        <v>1677690</v>
      </c>
      <c r="J250" s="123"/>
      <c r="K250" s="123">
        <v>1677690</v>
      </c>
      <c r="L250" s="123"/>
    </row>
    <row r="251" spans="1:12" s="22" customFormat="1" ht="12.75">
      <c r="A251" s="120" t="s">
        <v>492</v>
      </c>
      <c r="B251" s="82">
        <v>200</v>
      </c>
      <c r="C251" s="122" t="s">
        <v>740</v>
      </c>
      <c r="D251" s="119" t="str">
        <f>IF(OR(LEFT(C251,5)="000 9",LEFT(C251,5)="000 7"),"X",C251)</f>
        <v>000 0412 0000000 000 290</v>
      </c>
      <c r="E251" s="123">
        <v>93795</v>
      </c>
      <c r="F251" s="123"/>
      <c r="G251" s="123">
        <v>30000</v>
      </c>
      <c r="H251" s="123">
        <v>63795</v>
      </c>
      <c r="I251" s="123"/>
      <c r="J251" s="123"/>
      <c r="K251" s="123"/>
      <c r="L251" s="123"/>
    </row>
    <row r="252" spans="1:12" s="22" customFormat="1" ht="12.75">
      <c r="A252" s="120" t="s">
        <v>494</v>
      </c>
      <c r="B252" s="82">
        <v>200</v>
      </c>
      <c r="C252" s="122" t="s">
        <v>741</v>
      </c>
      <c r="D252" s="119" t="str">
        <f>IF(OR(LEFT(C252,5)="000 9",LEFT(C252,5)="000 7"),"X",C252)</f>
        <v>000 0412 0000000 000 300</v>
      </c>
      <c r="E252" s="123">
        <v>2000000</v>
      </c>
      <c r="F252" s="123"/>
      <c r="G252" s="123">
        <v>2000000</v>
      </c>
      <c r="H252" s="123"/>
      <c r="I252" s="123"/>
      <c r="J252" s="123"/>
      <c r="K252" s="123"/>
      <c r="L252" s="123"/>
    </row>
    <row r="253" spans="1:12" s="22" customFormat="1" ht="12.75">
      <c r="A253" s="120" t="s">
        <v>496</v>
      </c>
      <c r="B253" s="82">
        <v>200</v>
      </c>
      <c r="C253" s="122" t="s">
        <v>742</v>
      </c>
      <c r="D253" s="119" t="str">
        <f>IF(OR(LEFT(C253,5)="000 9",LEFT(C253,5)="000 7"),"X",C253)</f>
        <v>000 0412 0000000 000 310</v>
      </c>
      <c r="E253" s="123">
        <v>2000000</v>
      </c>
      <c r="F253" s="123"/>
      <c r="G253" s="123">
        <v>2000000</v>
      </c>
      <c r="H253" s="123"/>
      <c r="I253" s="123"/>
      <c r="J253" s="123"/>
      <c r="K253" s="123"/>
      <c r="L253" s="123"/>
    </row>
    <row r="254" spans="1:12" s="22" customFormat="1" ht="12.75">
      <c r="A254" s="120" t="s">
        <v>743</v>
      </c>
      <c r="B254" s="82">
        <v>200</v>
      </c>
      <c r="C254" s="122" t="s">
        <v>744</v>
      </c>
      <c r="D254" s="119" t="str">
        <f>IF(OR(LEFT(C254,5)="000 9",LEFT(C254,5)="000 7"),"X",C254)</f>
        <v>000 0500 0000000 000 000</v>
      </c>
      <c r="E254" s="123">
        <v>375910390.5</v>
      </c>
      <c r="F254" s="123">
        <v>297382233</v>
      </c>
      <c r="G254" s="123">
        <v>418731272</v>
      </c>
      <c r="H254" s="123">
        <v>254561351.5</v>
      </c>
      <c r="I254" s="123">
        <v>299892205.08</v>
      </c>
      <c r="J254" s="123">
        <v>263198300</v>
      </c>
      <c r="K254" s="123">
        <v>355470520.67</v>
      </c>
      <c r="L254" s="123">
        <v>207619984.41</v>
      </c>
    </row>
    <row r="255" spans="1:12" s="22" customFormat="1" ht="12.75">
      <c r="A255" s="120" t="s">
        <v>456</v>
      </c>
      <c r="B255" s="82">
        <v>200</v>
      </c>
      <c r="C255" s="122" t="s">
        <v>745</v>
      </c>
      <c r="D255" s="119" t="str">
        <f>IF(OR(LEFT(C255,5)="000 9",LEFT(C255,5)="000 7"),"X",C255)</f>
        <v>000 0500 0000000 000 200</v>
      </c>
      <c r="E255" s="123">
        <v>225151573.39</v>
      </c>
      <c r="F255" s="123">
        <v>297382233</v>
      </c>
      <c r="G255" s="123">
        <v>315839376.38</v>
      </c>
      <c r="H255" s="123">
        <v>206694430.01</v>
      </c>
      <c r="I255" s="123">
        <v>164980983.76</v>
      </c>
      <c r="J255" s="123">
        <v>263198300</v>
      </c>
      <c r="K255" s="123">
        <v>266755993.46</v>
      </c>
      <c r="L255" s="123">
        <v>161423290.3</v>
      </c>
    </row>
    <row r="256" spans="1:12" s="22" customFormat="1" ht="20.25">
      <c r="A256" s="120" t="s">
        <v>458</v>
      </c>
      <c r="B256" s="82">
        <v>200</v>
      </c>
      <c r="C256" s="122" t="s">
        <v>746</v>
      </c>
      <c r="D256" s="119" t="str">
        <f>IF(OR(LEFT(C256,5)="000 9",LEFT(C256,5)="000 7"),"X",C256)</f>
        <v>000 0500 0000000 000 210</v>
      </c>
      <c r="E256" s="123">
        <v>1723400</v>
      </c>
      <c r="F256" s="123"/>
      <c r="G256" s="123">
        <v>1723400</v>
      </c>
      <c r="H256" s="123"/>
      <c r="I256" s="123">
        <v>1547273.69</v>
      </c>
      <c r="J256" s="123"/>
      <c r="K256" s="123">
        <v>1547273.69</v>
      </c>
      <c r="L256" s="123"/>
    </row>
    <row r="257" spans="1:12" s="22" customFormat="1" ht="12.75">
      <c r="A257" s="120" t="s">
        <v>460</v>
      </c>
      <c r="B257" s="82">
        <v>200</v>
      </c>
      <c r="C257" s="122" t="s">
        <v>747</v>
      </c>
      <c r="D257" s="119" t="str">
        <f>IF(OR(LEFT(C257,5)="000 9",LEFT(C257,5)="000 7"),"X",C257)</f>
        <v>000 0500 0000000 000 211</v>
      </c>
      <c r="E257" s="123">
        <v>1323000</v>
      </c>
      <c r="F257" s="123"/>
      <c r="G257" s="123">
        <v>1323000</v>
      </c>
      <c r="H257" s="123"/>
      <c r="I257" s="123">
        <v>1173567.19</v>
      </c>
      <c r="J257" s="123"/>
      <c r="K257" s="123">
        <v>1173567.19</v>
      </c>
      <c r="L257" s="123"/>
    </row>
    <row r="258" spans="1:12" s="22" customFormat="1" ht="12.75">
      <c r="A258" s="120" t="s">
        <v>464</v>
      </c>
      <c r="B258" s="82">
        <v>200</v>
      </c>
      <c r="C258" s="122" t="s">
        <v>748</v>
      </c>
      <c r="D258" s="119" t="str">
        <f>IF(OR(LEFT(C258,5)="000 9",LEFT(C258,5)="000 7"),"X",C258)</f>
        <v>000 0500 0000000 000 213</v>
      </c>
      <c r="E258" s="123">
        <v>400400</v>
      </c>
      <c r="F258" s="123"/>
      <c r="G258" s="123">
        <v>400400</v>
      </c>
      <c r="H258" s="123"/>
      <c r="I258" s="123">
        <v>373706.5</v>
      </c>
      <c r="J258" s="123"/>
      <c r="K258" s="123">
        <v>373706.5</v>
      </c>
      <c r="L258" s="123"/>
    </row>
    <row r="259" spans="1:12" s="22" customFormat="1" ht="12.75">
      <c r="A259" s="120" t="s">
        <v>466</v>
      </c>
      <c r="B259" s="82">
        <v>200</v>
      </c>
      <c r="C259" s="122" t="s">
        <v>749</v>
      </c>
      <c r="D259" s="119" t="str">
        <f>IF(OR(LEFT(C259,5)="000 9",LEFT(C259,5)="000 7"),"X",C259)</f>
        <v>000 0500 0000000 000 220</v>
      </c>
      <c r="E259" s="123">
        <v>106135038.36</v>
      </c>
      <c r="F259" s="123"/>
      <c r="G259" s="123">
        <v>25058387.35</v>
      </c>
      <c r="H259" s="123">
        <v>81076651.01</v>
      </c>
      <c r="I259" s="123">
        <v>72673453.13</v>
      </c>
      <c r="J259" s="123"/>
      <c r="K259" s="123">
        <v>11175022.08</v>
      </c>
      <c r="L259" s="123">
        <v>61498431.05</v>
      </c>
    </row>
    <row r="260" spans="1:12" s="22" customFormat="1" ht="12.75">
      <c r="A260" s="120" t="s">
        <v>468</v>
      </c>
      <c r="B260" s="82">
        <v>200</v>
      </c>
      <c r="C260" s="122" t="s">
        <v>750</v>
      </c>
      <c r="D260" s="119" t="str">
        <f>IF(OR(LEFT(C260,5)="000 9",LEFT(C260,5)="000 7"),"X",C260)</f>
        <v>000 0500 0000000 000 221</v>
      </c>
      <c r="E260" s="123">
        <v>12000</v>
      </c>
      <c r="F260" s="123"/>
      <c r="G260" s="123">
        <v>12000</v>
      </c>
      <c r="H260" s="123"/>
      <c r="I260" s="123">
        <v>9190.4</v>
      </c>
      <c r="J260" s="123"/>
      <c r="K260" s="123">
        <v>9190.4</v>
      </c>
      <c r="L260" s="123"/>
    </row>
    <row r="261" spans="1:12" s="22" customFormat="1" ht="12.75">
      <c r="A261" s="120" t="s">
        <v>470</v>
      </c>
      <c r="B261" s="82">
        <v>200</v>
      </c>
      <c r="C261" s="122" t="s">
        <v>751</v>
      </c>
      <c r="D261" s="119" t="str">
        <f>IF(OR(LEFT(C261,5)="000 9",LEFT(C261,5)="000 7"),"X",C261)</f>
        <v>000 0500 0000000 000 222</v>
      </c>
      <c r="E261" s="123">
        <v>236680.03</v>
      </c>
      <c r="F261" s="123"/>
      <c r="G261" s="123"/>
      <c r="H261" s="123">
        <v>236680.03</v>
      </c>
      <c r="I261" s="123">
        <v>178140.57</v>
      </c>
      <c r="J261" s="123"/>
      <c r="K261" s="123"/>
      <c r="L261" s="123">
        <v>178140.57</v>
      </c>
    </row>
    <row r="262" spans="1:12" s="22" customFormat="1" ht="12.75">
      <c r="A262" s="120" t="s">
        <v>472</v>
      </c>
      <c r="B262" s="82">
        <v>200</v>
      </c>
      <c r="C262" s="122" t="s">
        <v>752</v>
      </c>
      <c r="D262" s="119" t="str">
        <f>IF(OR(LEFT(C262,5)="000 9",LEFT(C262,5)="000 7"),"X",C262)</f>
        <v>000 0500 0000000 000 223</v>
      </c>
      <c r="E262" s="123">
        <v>7766153.75</v>
      </c>
      <c r="F262" s="123"/>
      <c r="G262" s="123">
        <v>21900</v>
      </c>
      <c r="H262" s="123">
        <v>7744253.75</v>
      </c>
      <c r="I262" s="123">
        <v>5276630.66</v>
      </c>
      <c r="J262" s="123"/>
      <c r="K262" s="123">
        <v>15355.03</v>
      </c>
      <c r="L262" s="123">
        <v>5261275.63</v>
      </c>
    </row>
    <row r="263" spans="1:12" s="22" customFormat="1" ht="12.75">
      <c r="A263" s="120" t="s">
        <v>474</v>
      </c>
      <c r="B263" s="82">
        <v>200</v>
      </c>
      <c r="C263" s="122" t="s">
        <v>753</v>
      </c>
      <c r="D263" s="119" t="str">
        <f>IF(OR(LEFT(C263,5)="000 9",LEFT(C263,5)="000 7"),"X",C263)</f>
        <v>000 0500 0000000 000 224</v>
      </c>
      <c r="E263" s="123">
        <v>909899</v>
      </c>
      <c r="F263" s="123"/>
      <c r="G263" s="123">
        <v>457</v>
      </c>
      <c r="H263" s="123">
        <v>909442</v>
      </c>
      <c r="I263" s="123">
        <v>904618</v>
      </c>
      <c r="J263" s="123"/>
      <c r="K263" s="123">
        <v>457</v>
      </c>
      <c r="L263" s="123">
        <v>904161</v>
      </c>
    </row>
    <row r="264" spans="1:12" s="22" customFormat="1" ht="12.75">
      <c r="A264" s="120" t="s">
        <v>476</v>
      </c>
      <c r="B264" s="82">
        <v>200</v>
      </c>
      <c r="C264" s="122" t="s">
        <v>754</v>
      </c>
      <c r="D264" s="119" t="str">
        <f>IF(OR(LEFT(C264,5)="000 9",LEFT(C264,5)="000 7"),"X",C264)</f>
        <v>000 0500 0000000 000 225</v>
      </c>
      <c r="E264" s="123">
        <v>76723895.9</v>
      </c>
      <c r="F264" s="123"/>
      <c r="G264" s="123">
        <v>15594756.65</v>
      </c>
      <c r="H264" s="123">
        <v>61129139.25</v>
      </c>
      <c r="I264" s="123">
        <v>49795553.06</v>
      </c>
      <c r="J264" s="123"/>
      <c r="K264" s="123">
        <v>4648134.45</v>
      </c>
      <c r="L264" s="123">
        <v>45147418.61</v>
      </c>
    </row>
    <row r="265" spans="1:12" s="22" customFormat="1" ht="12.75">
      <c r="A265" s="120" t="s">
        <v>478</v>
      </c>
      <c r="B265" s="82">
        <v>200</v>
      </c>
      <c r="C265" s="122" t="s">
        <v>755</v>
      </c>
      <c r="D265" s="119" t="str">
        <f>IF(OR(LEFT(C265,5)="000 9",LEFT(C265,5)="000 7"),"X",C265)</f>
        <v>000 0500 0000000 000 226</v>
      </c>
      <c r="E265" s="123">
        <v>20486409.68</v>
      </c>
      <c r="F265" s="123"/>
      <c r="G265" s="123">
        <v>9429273.7</v>
      </c>
      <c r="H265" s="123">
        <v>11057135.98</v>
      </c>
      <c r="I265" s="123">
        <v>16509320.44</v>
      </c>
      <c r="J265" s="123"/>
      <c r="K265" s="123">
        <v>6501885.2</v>
      </c>
      <c r="L265" s="123">
        <v>10007435.24</v>
      </c>
    </row>
    <row r="266" spans="1:12" s="22" customFormat="1" ht="12.75">
      <c r="A266" s="120" t="s">
        <v>480</v>
      </c>
      <c r="B266" s="82">
        <v>200</v>
      </c>
      <c r="C266" s="122" t="s">
        <v>756</v>
      </c>
      <c r="D266" s="119" t="str">
        <f>IF(OR(LEFT(C266,5)="000 9",LEFT(C266,5)="000 7"),"X",C266)</f>
        <v>000 0500 0000000 000 240</v>
      </c>
      <c r="E266" s="123">
        <v>116856741.03</v>
      </c>
      <c r="F266" s="123"/>
      <c r="G266" s="123">
        <v>113561441.03</v>
      </c>
      <c r="H266" s="123">
        <v>3295300</v>
      </c>
      <c r="I266" s="123">
        <v>90637367.37</v>
      </c>
      <c r="J266" s="123"/>
      <c r="K266" s="123">
        <v>89194007.4</v>
      </c>
      <c r="L266" s="123">
        <v>1443359.97</v>
      </c>
    </row>
    <row r="267" spans="1:12" s="22" customFormat="1" ht="30">
      <c r="A267" s="120" t="s">
        <v>624</v>
      </c>
      <c r="B267" s="82">
        <v>200</v>
      </c>
      <c r="C267" s="122" t="s">
        <v>757</v>
      </c>
      <c r="D267" s="119" t="str">
        <f>IF(OR(LEFT(C267,5)="000 9",LEFT(C267,5)="000 7"),"X",C267)</f>
        <v>000 0500 0000000 000 242</v>
      </c>
      <c r="E267" s="123">
        <v>116856741.03</v>
      </c>
      <c r="F267" s="123"/>
      <c r="G267" s="123">
        <v>113561441.03</v>
      </c>
      <c r="H267" s="123">
        <v>3295300</v>
      </c>
      <c r="I267" s="123">
        <v>90637367.37</v>
      </c>
      <c r="J267" s="123"/>
      <c r="K267" s="123">
        <v>89194007.4</v>
      </c>
      <c r="L267" s="123">
        <v>1443359.97</v>
      </c>
    </row>
    <row r="268" spans="1:12" s="22" customFormat="1" ht="12.75">
      <c r="A268" s="120" t="s">
        <v>484</v>
      </c>
      <c r="B268" s="82">
        <v>200</v>
      </c>
      <c r="C268" s="122" t="s">
        <v>758</v>
      </c>
      <c r="D268" s="119" t="str">
        <f>IF(OR(LEFT(C268,5)="000 9",LEFT(C268,5)="000 7"),"X",C268)</f>
        <v>000 0500 0000000 000 250</v>
      </c>
      <c r="E268" s="123"/>
      <c r="F268" s="123">
        <v>297382233</v>
      </c>
      <c r="G268" s="123">
        <v>175195233</v>
      </c>
      <c r="H268" s="123">
        <v>122187000</v>
      </c>
      <c r="I268" s="123"/>
      <c r="J268" s="123">
        <v>263198300</v>
      </c>
      <c r="K268" s="123">
        <v>164839233</v>
      </c>
      <c r="L268" s="123">
        <v>98359067</v>
      </c>
    </row>
    <row r="269" spans="1:12" s="22" customFormat="1" ht="20.25">
      <c r="A269" s="120" t="s">
        <v>486</v>
      </c>
      <c r="B269" s="82">
        <v>200</v>
      </c>
      <c r="C269" s="122" t="s">
        <v>759</v>
      </c>
      <c r="D269" s="119" t="str">
        <f>IF(OR(LEFT(C269,5)="000 9",LEFT(C269,5)="000 7"),"X",C269)</f>
        <v>000 0500 0000000 000 251</v>
      </c>
      <c r="E269" s="123"/>
      <c r="F269" s="123">
        <v>297382233</v>
      </c>
      <c r="G269" s="123">
        <v>175195233</v>
      </c>
      <c r="H269" s="123">
        <v>122187000</v>
      </c>
      <c r="I269" s="123"/>
      <c r="J269" s="123">
        <v>263198300</v>
      </c>
      <c r="K269" s="123">
        <v>164839233</v>
      </c>
      <c r="L269" s="123">
        <v>98359067</v>
      </c>
    </row>
    <row r="270" spans="1:12" s="22" customFormat="1" ht="12.75">
      <c r="A270" s="120" t="s">
        <v>492</v>
      </c>
      <c r="B270" s="82">
        <v>200</v>
      </c>
      <c r="C270" s="122" t="s">
        <v>760</v>
      </c>
      <c r="D270" s="119" t="str">
        <f>IF(OR(LEFT(C270,5)="000 9",LEFT(C270,5)="000 7"),"X",C270)</f>
        <v>000 0500 0000000 000 290</v>
      </c>
      <c r="E270" s="123">
        <v>436394</v>
      </c>
      <c r="F270" s="123"/>
      <c r="G270" s="123">
        <v>300915</v>
      </c>
      <c r="H270" s="123">
        <v>135479</v>
      </c>
      <c r="I270" s="123">
        <v>122889.57</v>
      </c>
      <c r="J270" s="123"/>
      <c r="K270" s="123">
        <v>457.29</v>
      </c>
      <c r="L270" s="123">
        <v>122432.28</v>
      </c>
    </row>
    <row r="271" spans="1:12" s="22" customFormat="1" ht="12.75">
      <c r="A271" s="120" t="s">
        <v>494</v>
      </c>
      <c r="B271" s="82">
        <v>200</v>
      </c>
      <c r="C271" s="122" t="s">
        <v>761</v>
      </c>
      <c r="D271" s="119" t="str">
        <f>IF(OR(LEFT(C271,5)="000 9",LEFT(C271,5)="000 7"),"X",C271)</f>
        <v>000 0500 0000000 000 300</v>
      </c>
      <c r="E271" s="123">
        <v>150758817.11</v>
      </c>
      <c r="F271" s="123"/>
      <c r="G271" s="123">
        <v>102891895.62</v>
      </c>
      <c r="H271" s="123">
        <v>47866921.49</v>
      </c>
      <c r="I271" s="123">
        <v>134911221.32</v>
      </c>
      <c r="J271" s="123"/>
      <c r="K271" s="123">
        <v>88714527.21</v>
      </c>
      <c r="L271" s="123">
        <v>46196694.11</v>
      </c>
    </row>
    <row r="272" spans="1:12" s="22" customFormat="1" ht="12.75">
      <c r="A272" s="120" t="s">
        <v>496</v>
      </c>
      <c r="B272" s="82">
        <v>200</v>
      </c>
      <c r="C272" s="122" t="s">
        <v>762</v>
      </c>
      <c r="D272" s="119" t="str">
        <f>IF(OR(LEFT(C272,5)="000 9",LEFT(C272,5)="000 7"),"X",C272)</f>
        <v>000 0500 0000000 000 310</v>
      </c>
      <c r="E272" s="123">
        <v>144073677.82</v>
      </c>
      <c r="F272" s="123"/>
      <c r="G272" s="123">
        <v>102430709.62</v>
      </c>
      <c r="H272" s="123">
        <v>41642968.2</v>
      </c>
      <c r="I272" s="123">
        <v>129555826.87</v>
      </c>
      <c r="J272" s="123"/>
      <c r="K272" s="123">
        <v>88411527.21</v>
      </c>
      <c r="L272" s="123">
        <v>41144299.66</v>
      </c>
    </row>
    <row r="273" spans="1:12" s="22" customFormat="1" ht="12.75">
      <c r="A273" s="120" t="s">
        <v>498</v>
      </c>
      <c r="B273" s="82">
        <v>200</v>
      </c>
      <c r="C273" s="122" t="s">
        <v>763</v>
      </c>
      <c r="D273" s="119" t="str">
        <f>IF(OR(LEFT(C273,5)="000 9",LEFT(C273,5)="000 7"),"X",C273)</f>
        <v>000 0500 0000000 000 340</v>
      </c>
      <c r="E273" s="123">
        <v>6685139.29</v>
      </c>
      <c r="F273" s="123"/>
      <c r="G273" s="123">
        <v>461186</v>
      </c>
      <c r="H273" s="123">
        <v>6223953.29</v>
      </c>
      <c r="I273" s="123">
        <v>5355394.45</v>
      </c>
      <c r="J273" s="123"/>
      <c r="K273" s="123">
        <v>303000</v>
      </c>
      <c r="L273" s="123">
        <v>5052394.45</v>
      </c>
    </row>
    <row r="274" spans="1:12" s="22" customFormat="1" ht="12.75">
      <c r="A274" s="120" t="s">
        <v>764</v>
      </c>
      <c r="B274" s="82">
        <v>200</v>
      </c>
      <c r="C274" s="122" t="s">
        <v>765</v>
      </c>
      <c r="D274" s="119" t="str">
        <f>IF(OR(LEFT(C274,5)="000 9",LEFT(C274,5)="000 7"),"X",C274)</f>
        <v>000 0501 0000000 000 000</v>
      </c>
      <c r="E274" s="123">
        <v>137624797.8</v>
      </c>
      <c r="F274" s="123">
        <v>56390650</v>
      </c>
      <c r="G274" s="123">
        <v>134255686</v>
      </c>
      <c r="H274" s="123">
        <v>59759761.8</v>
      </c>
      <c r="I274" s="123">
        <v>125707833.98</v>
      </c>
      <c r="J274" s="123">
        <v>41043717</v>
      </c>
      <c r="K274" s="123">
        <v>123445083.35</v>
      </c>
      <c r="L274" s="123">
        <v>43306467.63</v>
      </c>
    </row>
    <row r="275" spans="1:12" s="22" customFormat="1" ht="12.75">
      <c r="A275" s="120" t="s">
        <v>456</v>
      </c>
      <c r="B275" s="82">
        <v>200</v>
      </c>
      <c r="C275" s="122" t="s">
        <v>766</v>
      </c>
      <c r="D275" s="119" t="str">
        <f>IF(OR(LEFT(C275,5)="000 9",LEFT(C275,5)="000 7"),"X",C275)</f>
        <v>000 0501 0000000 000 200</v>
      </c>
      <c r="E275" s="123">
        <v>30195166.8</v>
      </c>
      <c r="F275" s="123">
        <v>56390650</v>
      </c>
      <c r="G275" s="123">
        <v>60606330</v>
      </c>
      <c r="H275" s="123">
        <v>25979486.8</v>
      </c>
      <c r="I275" s="123">
        <v>22623275.87</v>
      </c>
      <c r="J275" s="123">
        <v>41043717</v>
      </c>
      <c r="K275" s="123">
        <v>53991696.24</v>
      </c>
      <c r="L275" s="123">
        <v>9675296.63</v>
      </c>
    </row>
    <row r="276" spans="1:12" s="22" customFormat="1" ht="12.75">
      <c r="A276" s="120" t="s">
        <v>466</v>
      </c>
      <c r="B276" s="82">
        <v>200</v>
      </c>
      <c r="C276" s="122" t="s">
        <v>767</v>
      </c>
      <c r="D276" s="119" t="str">
        <f>IF(OR(LEFT(C276,5)="000 9",LEFT(C276,5)="000 7"),"X",C276)</f>
        <v>000 0501 0000000 000 220</v>
      </c>
      <c r="E276" s="123">
        <v>19859725.77</v>
      </c>
      <c r="F276" s="123"/>
      <c r="G276" s="123">
        <v>14441238.97</v>
      </c>
      <c r="H276" s="123">
        <v>5418486.8</v>
      </c>
      <c r="I276" s="123">
        <v>13568834.84</v>
      </c>
      <c r="J276" s="123"/>
      <c r="K276" s="123">
        <v>8722605.21</v>
      </c>
      <c r="L276" s="123">
        <v>4846229.63</v>
      </c>
    </row>
    <row r="277" spans="1:12" s="22" customFormat="1" ht="12.75">
      <c r="A277" s="120" t="s">
        <v>474</v>
      </c>
      <c r="B277" s="82">
        <v>200</v>
      </c>
      <c r="C277" s="122" t="s">
        <v>768</v>
      </c>
      <c r="D277" s="119" t="str">
        <f>IF(OR(LEFT(C277,5)="000 9",LEFT(C277,5)="000 7"),"X",C277)</f>
        <v>000 0501 0000000 000 224</v>
      </c>
      <c r="E277" s="123">
        <v>892442</v>
      </c>
      <c r="F277" s="123"/>
      <c r="G277" s="123"/>
      <c r="H277" s="123">
        <v>892442</v>
      </c>
      <c r="I277" s="123">
        <v>892442</v>
      </c>
      <c r="J277" s="123"/>
      <c r="K277" s="123"/>
      <c r="L277" s="123">
        <v>892442</v>
      </c>
    </row>
    <row r="278" spans="1:12" s="22" customFormat="1" ht="12.75">
      <c r="A278" s="120" t="s">
        <v>476</v>
      </c>
      <c r="B278" s="82">
        <v>200</v>
      </c>
      <c r="C278" s="122" t="s">
        <v>769</v>
      </c>
      <c r="D278" s="119" t="str">
        <f>IF(OR(LEFT(C278,5)="000 9",LEFT(C278,5)="000 7"),"X",C278)</f>
        <v>000 0501 0000000 000 225</v>
      </c>
      <c r="E278" s="123">
        <v>14073866.65</v>
      </c>
      <c r="F278" s="123"/>
      <c r="G278" s="123">
        <v>10068756.65</v>
      </c>
      <c r="H278" s="123">
        <v>4005110</v>
      </c>
      <c r="I278" s="123">
        <v>8078009.74</v>
      </c>
      <c r="J278" s="123"/>
      <c r="K278" s="123">
        <v>4420938.99</v>
      </c>
      <c r="L278" s="123">
        <v>3657070.75</v>
      </c>
    </row>
    <row r="279" spans="1:12" s="22" customFormat="1" ht="12.75">
      <c r="A279" s="120" t="s">
        <v>478</v>
      </c>
      <c r="B279" s="82">
        <v>200</v>
      </c>
      <c r="C279" s="122" t="s">
        <v>770</v>
      </c>
      <c r="D279" s="119" t="str">
        <f>IF(OR(LEFT(C279,5)="000 9",LEFT(C279,5)="000 7"),"X",C279)</f>
        <v>000 0501 0000000 000 226</v>
      </c>
      <c r="E279" s="123">
        <v>4893417.12</v>
      </c>
      <c r="F279" s="123"/>
      <c r="G279" s="123">
        <v>4372482.32</v>
      </c>
      <c r="H279" s="123">
        <v>520934.8</v>
      </c>
      <c r="I279" s="123">
        <v>4598383.1</v>
      </c>
      <c r="J279" s="123"/>
      <c r="K279" s="123">
        <v>4301666.22</v>
      </c>
      <c r="L279" s="123">
        <v>296716.88</v>
      </c>
    </row>
    <row r="280" spans="1:12" s="22" customFormat="1" ht="12.75">
      <c r="A280" s="120" t="s">
        <v>480</v>
      </c>
      <c r="B280" s="82">
        <v>200</v>
      </c>
      <c r="C280" s="122" t="s">
        <v>771</v>
      </c>
      <c r="D280" s="119" t="str">
        <f>IF(OR(LEFT(C280,5)="000 9",LEFT(C280,5)="000 7"),"X",C280)</f>
        <v>000 0501 0000000 000 240</v>
      </c>
      <c r="E280" s="123">
        <v>10025441.03</v>
      </c>
      <c r="F280" s="123"/>
      <c r="G280" s="123">
        <v>8834441.03</v>
      </c>
      <c r="H280" s="123">
        <v>1191000</v>
      </c>
      <c r="I280" s="123">
        <v>9054441.03</v>
      </c>
      <c r="J280" s="123"/>
      <c r="K280" s="123">
        <v>8834441.03</v>
      </c>
      <c r="L280" s="123">
        <v>220000</v>
      </c>
    </row>
    <row r="281" spans="1:12" s="22" customFormat="1" ht="30">
      <c r="A281" s="120" t="s">
        <v>624</v>
      </c>
      <c r="B281" s="82">
        <v>200</v>
      </c>
      <c r="C281" s="122" t="s">
        <v>772</v>
      </c>
      <c r="D281" s="119" t="str">
        <f>IF(OR(LEFT(C281,5)="000 9",LEFT(C281,5)="000 7"),"X",C281)</f>
        <v>000 0501 0000000 000 242</v>
      </c>
      <c r="E281" s="123">
        <v>10025441.03</v>
      </c>
      <c r="F281" s="123"/>
      <c r="G281" s="123">
        <v>8834441.03</v>
      </c>
      <c r="H281" s="123">
        <v>1191000</v>
      </c>
      <c r="I281" s="123">
        <v>9054441.03</v>
      </c>
      <c r="J281" s="123"/>
      <c r="K281" s="123">
        <v>8834441.03</v>
      </c>
      <c r="L281" s="123">
        <v>220000</v>
      </c>
    </row>
    <row r="282" spans="1:12" s="22" customFormat="1" ht="12.75">
      <c r="A282" s="120" t="s">
        <v>484</v>
      </c>
      <c r="B282" s="82">
        <v>200</v>
      </c>
      <c r="C282" s="122" t="s">
        <v>773</v>
      </c>
      <c r="D282" s="119" t="str">
        <f>IF(OR(LEFT(C282,5)="000 9",LEFT(C282,5)="000 7"),"X",C282)</f>
        <v>000 0501 0000000 000 250</v>
      </c>
      <c r="E282" s="123"/>
      <c r="F282" s="123">
        <v>56390650</v>
      </c>
      <c r="G282" s="123">
        <v>37030650</v>
      </c>
      <c r="H282" s="123">
        <v>19360000</v>
      </c>
      <c r="I282" s="123"/>
      <c r="J282" s="123">
        <v>41043717</v>
      </c>
      <c r="K282" s="123">
        <v>36434650</v>
      </c>
      <c r="L282" s="123">
        <v>4609067</v>
      </c>
    </row>
    <row r="283" spans="1:12" s="22" customFormat="1" ht="20.25">
      <c r="A283" s="120" t="s">
        <v>486</v>
      </c>
      <c r="B283" s="82">
        <v>200</v>
      </c>
      <c r="C283" s="122" t="s">
        <v>774</v>
      </c>
      <c r="D283" s="119" t="str">
        <f>IF(OR(LEFT(C283,5)="000 9",LEFT(C283,5)="000 7"),"X",C283)</f>
        <v>000 0501 0000000 000 251</v>
      </c>
      <c r="E283" s="123"/>
      <c r="F283" s="123">
        <v>56390650</v>
      </c>
      <c r="G283" s="123">
        <v>37030650</v>
      </c>
      <c r="H283" s="123">
        <v>19360000</v>
      </c>
      <c r="I283" s="123"/>
      <c r="J283" s="123">
        <v>41043717</v>
      </c>
      <c r="K283" s="123">
        <v>36434650</v>
      </c>
      <c r="L283" s="123">
        <v>4609067</v>
      </c>
    </row>
    <row r="284" spans="1:12" s="22" customFormat="1" ht="12.75">
      <c r="A284" s="120" t="s">
        <v>492</v>
      </c>
      <c r="B284" s="82">
        <v>200</v>
      </c>
      <c r="C284" s="122" t="s">
        <v>775</v>
      </c>
      <c r="D284" s="119" t="str">
        <f>IF(OR(LEFT(C284,5)="000 9",LEFT(C284,5)="000 7"),"X",C284)</f>
        <v>000 0501 0000000 000 290</v>
      </c>
      <c r="E284" s="123">
        <v>310000</v>
      </c>
      <c r="F284" s="123"/>
      <c r="G284" s="123">
        <v>300000</v>
      </c>
      <c r="H284" s="123">
        <v>10000</v>
      </c>
      <c r="I284" s="123"/>
      <c r="J284" s="123"/>
      <c r="K284" s="123"/>
      <c r="L284" s="123"/>
    </row>
    <row r="285" spans="1:12" s="22" customFormat="1" ht="12.75">
      <c r="A285" s="120" t="s">
        <v>494</v>
      </c>
      <c r="B285" s="82">
        <v>200</v>
      </c>
      <c r="C285" s="122" t="s">
        <v>776</v>
      </c>
      <c r="D285" s="119" t="str">
        <f>IF(OR(LEFT(C285,5)="000 9",LEFT(C285,5)="000 7"),"X",C285)</f>
        <v>000 0501 0000000 000 300</v>
      </c>
      <c r="E285" s="123">
        <v>107429631</v>
      </c>
      <c r="F285" s="123"/>
      <c r="G285" s="123">
        <v>73649356</v>
      </c>
      <c r="H285" s="123">
        <v>33780275</v>
      </c>
      <c r="I285" s="123">
        <v>103084558.11</v>
      </c>
      <c r="J285" s="123"/>
      <c r="K285" s="123">
        <v>69453387.11</v>
      </c>
      <c r="L285" s="123">
        <v>33631171</v>
      </c>
    </row>
    <row r="286" spans="1:12" s="22" customFormat="1" ht="12.75">
      <c r="A286" s="120" t="s">
        <v>496</v>
      </c>
      <c r="B286" s="82">
        <v>200</v>
      </c>
      <c r="C286" s="122" t="s">
        <v>777</v>
      </c>
      <c r="D286" s="119" t="str">
        <f>IF(OR(LEFT(C286,5)="000 9",LEFT(C286,5)="000 7"),"X",C286)</f>
        <v>000 0501 0000000 000 310</v>
      </c>
      <c r="E286" s="123">
        <v>107229331</v>
      </c>
      <c r="F286" s="123"/>
      <c r="G286" s="123">
        <v>73549356</v>
      </c>
      <c r="H286" s="123">
        <v>33679975</v>
      </c>
      <c r="I286" s="123">
        <v>103084558.11</v>
      </c>
      <c r="J286" s="123"/>
      <c r="K286" s="123">
        <v>69453387.11</v>
      </c>
      <c r="L286" s="123">
        <v>33631171</v>
      </c>
    </row>
    <row r="287" spans="1:12" s="22" customFormat="1" ht="12.75">
      <c r="A287" s="120" t="s">
        <v>498</v>
      </c>
      <c r="B287" s="82">
        <v>200</v>
      </c>
      <c r="C287" s="122" t="s">
        <v>778</v>
      </c>
      <c r="D287" s="119" t="str">
        <f>IF(OR(LEFT(C287,5)="000 9",LEFT(C287,5)="000 7"),"X",C287)</f>
        <v>000 0501 0000000 000 340</v>
      </c>
      <c r="E287" s="123">
        <v>200300</v>
      </c>
      <c r="F287" s="123"/>
      <c r="G287" s="123">
        <v>100000</v>
      </c>
      <c r="H287" s="123">
        <v>100300</v>
      </c>
      <c r="I287" s="123"/>
      <c r="J287" s="123"/>
      <c r="K287" s="123"/>
      <c r="L287" s="123"/>
    </row>
    <row r="288" spans="1:12" s="22" customFormat="1" ht="12.75">
      <c r="A288" s="120" t="s">
        <v>779</v>
      </c>
      <c r="B288" s="82">
        <v>200</v>
      </c>
      <c r="C288" s="122" t="s">
        <v>780</v>
      </c>
      <c r="D288" s="119" t="str">
        <f>IF(OR(LEFT(C288,5)="000 9",LEFT(C288,5)="000 7"),"X",C288)</f>
        <v>000 0502 0000000 000 000</v>
      </c>
      <c r="E288" s="123">
        <v>126085287</v>
      </c>
      <c r="F288" s="123">
        <v>211068000</v>
      </c>
      <c r="G288" s="123">
        <v>224930703</v>
      </c>
      <c r="H288" s="123">
        <v>112222584</v>
      </c>
      <c r="I288" s="123">
        <v>96005167.26</v>
      </c>
      <c r="J288" s="123">
        <v>192714000</v>
      </c>
      <c r="K288" s="123">
        <v>187097691.45</v>
      </c>
      <c r="L288" s="123">
        <v>101621475.81</v>
      </c>
    </row>
    <row r="289" spans="1:12" s="22" customFormat="1" ht="12.75">
      <c r="A289" s="120" t="s">
        <v>456</v>
      </c>
      <c r="B289" s="82">
        <v>200</v>
      </c>
      <c r="C289" s="122" t="s">
        <v>781</v>
      </c>
      <c r="D289" s="119" t="str">
        <f>IF(OR(LEFT(C289,5)="000 9",LEFT(C289,5)="000 7"),"X",C289)</f>
        <v>000 0502 0000000 000 200</v>
      </c>
      <c r="E289" s="123">
        <v>119192631.04</v>
      </c>
      <c r="F289" s="123">
        <v>211068000</v>
      </c>
      <c r="G289" s="123">
        <v>218664249.38</v>
      </c>
      <c r="H289" s="123">
        <v>111596381.66</v>
      </c>
      <c r="I289" s="123">
        <v>90070351.84</v>
      </c>
      <c r="J289" s="123">
        <v>192714000</v>
      </c>
      <c r="K289" s="123">
        <v>181431930.37</v>
      </c>
      <c r="L289" s="123">
        <v>101352421.47</v>
      </c>
    </row>
    <row r="290" spans="1:12" s="22" customFormat="1" ht="12.75">
      <c r="A290" s="120" t="s">
        <v>466</v>
      </c>
      <c r="B290" s="82">
        <v>200</v>
      </c>
      <c r="C290" s="122" t="s">
        <v>782</v>
      </c>
      <c r="D290" s="119" t="str">
        <f>IF(OR(LEFT(C290,5)="000 9",LEFT(C290,5)="000 7"),"X",C290)</f>
        <v>000 0502 0000000 000 220</v>
      </c>
      <c r="E290" s="123">
        <v>13861331.04</v>
      </c>
      <c r="F290" s="123"/>
      <c r="G290" s="123">
        <v>7196249.38</v>
      </c>
      <c r="H290" s="123">
        <v>6665081.66</v>
      </c>
      <c r="I290" s="123">
        <v>8487425.5</v>
      </c>
      <c r="J290" s="123"/>
      <c r="K290" s="123">
        <v>2108364</v>
      </c>
      <c r="L290" s="123">
        <v>6379061.5</v>
      </c>
    </row>
    <row r="291" spans="1:12" s="22" customFormat="1" ht="12.75">
      <c r="A291" s="120" t="s">
        <v>472</v>
      </c>
      <c r="B291" s="82">
        <v>200</v>
      </c>
      <c r="C291" s="122" t="s">
        <v>783</v>
      </c>
      <c r="D291" s="119" t="str">
        <f>IF(OR(LEFT(C291,5)="000 9",LEFT(C291,5)="000 7"),"X",C291)</f>
        <v>000 0502 0000000 000 223</v>
      </c>
      <c r="E291" s="123">
        <v>194905</v>
      </c>
      <c r="F291" s="123"/>
      <c r="G291" s="123"/>
      <c r="H291" s="123">
        <v>194905</v>
      </c>
      <c r="I291" s="123">
        <v>194483.9</v>
      </c>
      <c r="J291" s="123"/>
      <c r="K291" s="123"/>
      <c r="L291" s="123">
        <v>194483.9</v>
      </c>
    </row>
    <row r="292" spans="1:12" s="22" customFormat="1" ht="12.75">
      <c r="A292" s="120" t="s">
        <v>476</v>
      </c>
      <c r="B292" s="82">
        <v>200</v>
      </c>
      <c r="C292" s="122" t="s">
        <v>784</v>
      </c>
      <c r="D292" s="119" t="str">
        <f>IF(OR(LEFT(C292,5)="000 9",LEFT(C292,5)="000 7"),"X",C292)</f>
        <v>000 0502 0000000 000 225</v>
      </c>
      <c r="E292" s="123">
        <v>7964797.66</v>
      </c>
      <c r="F292" s="123"/>
      <c r="G292" s="123">
        <v>2250000</v>
      </c>
      <c r="H292" s="123">
        <v>5714797.66</v>
      </c>
      <c r="I292" s="123">
        <v>5436300.59</v>
      </c>
      <c r="J292" s="123"/>
      <c r="K292" s="123"/>
      <c r="L292" s="123">
        <v>5436300.59</v>
      </c>
    </row>
    <row r="293" spans="1:12" s="22" customFormat="1" ht="12.75">
      <c r="A293" s="120" t="s">
        <v>478</v>
      </c>
      <c r="B293" s="82">
        <v>200</v>
      </c>
      <c r="C293" s="122" t="s">
        <v>785</v>
      </c>
      <c r="D293" s="119" t="str">
        <f>IF(OR(LEFT(C293,5)="000 9",LEFT(C293,5)="000 7"),"X",C293)</f>
        <v>000 0502 0000000 000 226</v>
      </c>
      <c r="E293" s="123">
        <v>5701628.38</v>
      </c>
      <c r="F293" s="123"/>
      <c r="G293" s="123">
        <v>4946249.38</v>
      </c>
      <c r="H293" s="123">
        <v>755379</v>
      </c>
      <c r="I293" s="123">
        <v>2856641.01</v>
      </c>
      <c r="J293" s="123"/>
      <c r="K293" s="123">
        <v>2108364</v>
      </c>
      <c r="L293" s="123">
        <v>748277.01</v>
      </c>
    </row>
    <row r="294" spans="1:12" s="22" customFormat="1" ht="12.75">
      <c r="A294" s="120" t="s">
        <v>480</v>
      </c>
      <c r="B294" s="82">
        <v>200</v>
      </c>
      <c r="C294" s="122" t="s">
        <v>786</v>
      </c>
      <c r="D294" s="119" t="str">
        <f>IF(OR(LEFT(C294,5)="000 9",LEFT(C294,5)="000 7"),"X",C294)</f>
        <v>000 0502 0000000 000 240</v>
      </c>
      <c r="E294" s="123">
        <v>105331300</v>
      </c>
      <c r="F294" s="123"/>
      <c r="G294" s="123">
        <v>103227000</v>
      </c>
      <c r="H294" s="123">
        <v>2104300</v>
      </c>
      <c r="I294" s="123">
        <v>81582926.34</v>
      </c>
      <c r="J294" s="123"/>
      <c r="K294" s="123">
        <v>80359566.37</v>
      </c>
      <c r="L294" s="123">
        <v>1223359.97</v>
      </c>
    </row>
    <row r="295" spans="1:12" s="22" customFormat="1" ht="30">
      <c r="A295" s="120" t="s">
        <v>624</v>
      </c>
      <c r="B295" s="82">
        <v>200</v>
      </c>
      <c r="C295" s="122" t="s">
        <v>787</v>
      </c>
      <c r="D295" s="119" t="str">
        <f>IF(OR(LEFT(C295,5)="000 9",LEFT(C295,5)="000 7"),"X",C295)</f>
        <v>000 0502 0000000 000 242</v>
      </c>
      <c r="E295" s="123">
        <v>105331300</v>
      </c>
      <c r="F295" s="123"/>
      <c r="G295" s="123">
        <v>103227000</v>
      </c>
      <c r="H295" s="123">
        <v>2104300</v>
      </c>
      <c r="I295" s="123">
        <v>81582926.34</v>
      </c>
      <c r="J295" s="123"/>
      <c r="K295" s="123">
        <v>80359566.37</v>
      </c>
      <c r="L295" s="123">
        <v>1223359.97</v>
      </c>
    </row>
    <row r="296" spans="1:12" s="22" customFormat="1" ht="12.75">
      <c r="A296" s="120" t="s">
        <v>484</v>
      </c>
      <c r="B296" s="82">
        <v>200</v>
      </c>
      <c r="C296" s="122" t="s">
        <v>788</v>
      </c>
      <c r="D296" s="119" t="str">
        <f>IF(OR(LEFT(C296,5)="000 9",LEFT(C296,5)="000 7"),"X",C296)</f>
        <v>000 0502 0000000 000 250</v>
      </c>
      <c r="E296" s="123"/>
      <c r="F296" s="123">
        <v>211068000</v>
      </c>
      <c r="G296" s="123">
        <v>108241000</v>
      </c>
      <c r="H296" s="123">
        <v>102827000</v>
      </c>
      <c r="I296" s="123"/>
      <c r="J296" s="123">
        <v>192714000</v>
      </c>
      <c r="K296" s="123">
        <v>98964000</v>
      </c>
      <c r="L296" s="123">
        <v>93750000</v>
      </c>
    </row>
    <row r="297" spans="1:12" s="22" customFormat="1" ht="20.25">
      <c r="A297" s="120" t="s">
        <v>486</v>
      </c>
      <c r="B297" s="82">
        <v>200</v>
      </c>
      <c r="C297" s="122" t="s">
        <v>789</v>
      </c>
      <c r="D297" s="119" t="str">
        <f>IF(OR(LEFT(C297,5)="000 9",LEFT(C297,5)="000 7"),"X",C297)</f>
        <v>000 0502 0000000 000 251</v>
      </c>
      <c r="E297" s="123"/>
      <c r="F297" s="123">
        <v>211068000</v>
      </c>
      <c r="G297" s="123">
        <v>108241000</v>
      </c>
      <c r="H297" s="123">
        <v>102827000</v>
      </c>
      <c r="I297" s="123"/>
      <c r="J297" s="123">
        <v>192714000</v>
      </c>
      <c r="K297" s="123">
        <v>98964000</v>
      </c>
      <c r="L297" s="123">
        <v>93750000</v>
      </c>
    </row>
    <row r="298" spans="1:12" s="22" customFormat="1" ht="12.75">
      <c r="A298" s="120" t="s">
        <v>494</v>
      </c>
      <c r="B298" s="82">
        <v>200</v>
      </c>
      <c r="C298" s="122" t="s">
        <v>790</v>
      </c>
      <c r="D298" s="119" t="str">
        <f>IF(OR(LEFT(C298,5)="000 9",LEFT(C298,5)="000 7"),"X",C298)</f>
        <v>000 0502 0000000 000 300</v>
      </c>
      <c r="E298" s="123">
        <v>6892655.96</v>
      </c>
      <c r="F298" s="123"/>
      <c r="G298" s="123">
        <v>6266453.62</v>
      </c>
      <c r="H298" s="123">
        <v>626202.34</v>
      </c>
      <c r="I298" s="123">
        <v>5934815.42</v>
      </c>
      <c r="J298" s="123"/>
      <c r="K298" s="123">
        <v>5665761.08</v>
      </c>
      <c r="L298" s="123">
        <v>269054.34</v>
      </c>
    </row>
    <row r="299" spans="1:12" s="22" customFormat="1" ht="12.75">
      <c r="A299" s="120" t="s">
        <v>496</v>
      </c>
      <c r="B299" s="82">
        <v>200</v>
      </c>
      <c r="C299" s="122" t="s">
        <v>791</v>
      </c>
      <c r="D299" s="119" t="str">
        <f>IF(OR(LEFT(C299,5)="000 9",LEFT(C299,5)="000 7"),"X",C299)</f>
        <v>000 0502 0000000 000 310</v>
      </c>
      <c r="E299" s="123">
        <v>6050653.62</v>
      </c>
      <c r="F299" s="123"/>
      <c r="G299" s="123">
        <v>5976453.62</v>
      </c>
      <c r="H299" s="123">
        <v>74200</v>
      </c>
      <c r="I299" s="123">
        <v>5425761.08</v>
      </c>
      <c r="J299" s="123"/>
      <c r="K299" s="123">
        <v>5375761.08</v>
      </c>
      <c r="L299" s="123">
        <v>50000</v>
      </c>
    </row>
    <row r="300" spans="1:12" s="22" customFormat="1" ht="12.75">
      <c r="A300" s="120" t="s">
        <v>498</v>
      </c>
      <c r="B300" s="82">
        <v>200</v>
      </c>
      <c r="C300" s="122" t="s">
        <v>792</v>
      </c>
      <c r="D300" s="119" t="str">
        <f>IF(OR(LEFT(C300,5)="000 9",LEFT(C300,5)="000 7"),"X",C300)</f>
        <v>000 0502 0000000 000 340</v>
      </c>
      <c r="E300" s="123">
        <v>842002.34</v>
      </c>
      <c r="F300" s="123"/>
      <c r="G300" s="123">
        <v>290000</v>
      </c>
      <c r="H300" s="123">
        <v>552002.34</v>
      </c>
      <c r="I300" s="123">
        <v>509054.34</v>
      </c>
      <c r="J300" s="123"/>
      <c r="K300" s="123">
        <v>290000</v>
      </c>
      <c r="L300" s="123">
        <v>219054.34</v>
      </c>
    </row>
    <row r="301" spans="1:12" s="22" customFormat="1" ht="12.75">
      <c r="A301" s="120" t="s">
        <v>793</v>
      </c>
      <c r="B301" s="82">
        <v>200</v>
      </c>
      <c r="C301" s="122" t="s">
        <v>794</v>
      </c>
      <c r="D301" s="119" t="str">
        <f>IF(OR(LEFT(C301,5)="000 9",LEFT(C301,5)="000 7"),"X",C301)</f>
        <v>000 0503 0000000 000 000</v>
      </c>
      <c r="E301" s="123">
        <v>107830905.7</v>
      </c>
      <c r="F301" s="123">
        <v>29028583</v>
      </c>
      <c r="G301" s="123">
        <v>55175483</v>
      </c>
      <c r="H301" s="123">
        <v>81684005.7</v>
      </c>
      <c r="I301" s="123">
        <v>75827445.47</v>
      </c>
      <c r="J301" s="123">
        <v>28545583</v>
      </c>
      <c r="K301" s="123">
        <v>42340533</v>
      </c>
      <c r="L301" s="123">
        <v>62032495.47</v>
      </c>
    </row>
    <row r="302" spans="1:12" s="22" customFormat="1" ht="12.75">
      <c r="A302" s="120" t="s">
        <v>456</v>
      </c>
      <c r="B302" s="82">
        <v>200</v>
      </c>
      <c r="C302" s="122" t="s">
        <v>795</v>
      </c>
      <c r="D302" s="119" t="str">
        <f>IF(OR(LEFT(C302,5)="000 9",LEFT(C302,5)="000 7"),"X",C302)</f>
        <v>000 0503 0000000 000 200</v>
      </c>
      <c r="E302" s="123">
        <v>72353561.55</v>
      </c>
      <c r="F302" s="123">
        <v>29028583</v>
      </c>
      <c r="G302" s="123">
        <v>32270583</v>
      </c>
      <c r="H302" s="123">
        <v>69111561.55</v>
      </c>
      <c r="I302" s="123">
        <v>50608143.18</v>
      </c>
      <c r="J302" s="123">
        <v>28545583</v>
      </c>
      <c r="K302" s="123">
        <v>28758153.98</v>
      </c>
      <c r="L302" s="123">
        <v>50395572.2</v>
      </c>
    </row>
    <row r="303" spans="1:12" s="22" customFormat="1" ht="12.75">
      <c r="A303" s="120" t="s">
        <v>466</v>
      </c>
      <c r="B303" s="82">
        <v>200</v>
      </c>
      <c r="C303" s="122" t="s">
        <v>796</v>
      </c>
      <c r="D303" s="119" t="str">
        <f>IF(OR(LEFT(C303,5)="000 9",LEFT(C303,5)="000 7"),"X",C303)</f>
        <v>000 0503 0000000 000 220</v>
      </c>
      <c r="E303" s="123">
        <v>72228082.55</v>
      </c>
      <c r="F303" s="123"/>
      <c r="G303" s="123">
        <v>3242000</v>
      </c>
      <c r="H303" s="123">
        <v>68986082.55</v>
      </c>
      <c r="I303" s="123">
        <v>50485710.9</v>
      </c>
      <c r="J303" s="123"/>
      <c r="K303" s="123">
        <v>212570.98</v>
      </c>
      <c r="L303" s="123">
        <v>50273139.92</v>
      </c>
    </row>
    <row r="304" spans="1:12" s="22" customFormat="1" ht="12.75">
      <c r="A304" s="120" t="s">
        <v>470</v>
      </c>
      <c r="B304" s="82">
        <v>200</v>
      </c>
      <c r="C304" s="122" t="s">
        <v>797</v>
      </c>
      <c r="D304" s="119" t="str">
        <f>IF(OR(LEFT(C304,5)="000 9",LEFT(C304,5)="000 7"),"X",C304)</f>
        <v>000 0503 0000000 000 222</v>
      </c>
      <c r="E304" s="123">
        <v>229680.03</v>
      </c>
      <c r="F304" s="123"/>
      <c r="G304" s="123"/>
      <c r="H304" s="123">
        <v>229680.03</v>
      </c>
      <c r="I304" s="123">
        <v>178140.57</v>
      </c>
      <c r="J304" s="123"/>
      <c r="K304" s="123"/>
      <c r="L304" s="123">
        <v>178140.57</v>
      </c>
    </row>
    <row r="305" spans="1:12" s="22" customFormat="1" ht="12.75">
      <c r="A305" s="120" t="s">
        <v>472</v>
      </c>
      <c r="B305" s="82">
        <v>200</v>
      </c>
      <c r="C305" s="122" t="s">
        <v>798</v>
      </c>
      <c r="D305" s="119" t="str">
        <f>IF(OR(LEFT(C305,5)="000 9",LEFT(C305,5)="000 7"),"X",C305)</f>
        <v>000 0503 0000000 000 223</v>
      </c>
      <c r="E305" s="123">
        <v>7549348.75</v>
      </c>
      <c r="F305" s="123"/>
      <c r="G305" s="123"/>
      <c r="H305" s="123">
        <v>7549348.75</v>
      </c>
      <c r="I305" s="123">
        <v>5066791.73</v>
      </c>
      <c r="J305" s="123"/>
      <c r="K305" s="123"/>
      <c r="L305" s="123">
        <v>5066791.73</v>
      </c>
    </row>
    <row r="306" spans="1:12" s="22" customFormat="1" ht="12.75">
      <c r="A306" s="120" t="s">
        <v>474</v>
      </c>
      <c r="B306" s="82">
        <v>200</v>
      </c>
      <c r="C306" s="122" t="s">
        <v>799</v>
      </c>
      <c r="D306" s="119" t="str">
        <f>IF(OR(LEFT(C306,5)="000 9",LEFT(C306,5)="000 7"),"X",C306)</f>
        <v>000 0503 0000000 000 224</v>
      </c>
      <c r="E306" s="123">
        <v>17000</v>
      </c>
      <c r="F306" s="123"/>
      <c r="G306" s="123"/>
      <c r="H306" s="123">
        <v>17000</v>
      </c>
      <c r="I306" s="123">
        <v>11719</v>
      </c>
      <c r="J306" s="123"/>
      <c r="K306" s="123"/>
      <c r="L306" s="123">
        <v>11719</v>
      </c>
    </row>
    <row r="307" spans="1:12" s="22" customFormat="1" ht="12.75">
      <c r="A307" s="120" t="s">
        <v>476</v>
      </c>
      <c r="B307" s="82">
        <v>200</v>
      </c>
      <c r="C307" s="122" t="s">
        <v>800</v>
      </c>
      <c r="D307" s="119" t="str">
        <f>IF(OR(LEFT(C307,5)="000 9",LEFT(C307,5)="000 7"),"X",C307)</f>
        <v>000 0503 0000000 000 225</v>
      </c>
      <c r="E307" s="123">
        <v>54638231.59</v>
      </c>
      <c r="F307" s="123"/>
      <c r="G307" s="123">
        <v>3229000</v>
      </c>
      <c r="H307" s="123">
        <v>51409231.59</v>
      </c>
      <c r="I307" s="123">
        <v>36254047.27</v>
      </c>
      <c r="J307" s="123"/>
      <c r="K307" s="123">
        <v>200000</v>
      </c>
      <c r="L307" s="123">
        <v>36054047.27</v>
      </c>
    </row>
    <row r="308" spans="1:12" s="22" customFormat="1" ht="12.75">
      <c r="A308" s="120" t="s">
        <v>478</v>
      </c>
      <c r="B308" s="82">
        <v>200</v>
      </c>
      <c r="C308" s="122" t="s">
        <v>801</v>
      </c>
      <c r="D308" s="119" t="str">
        <f>IF(OR(LEFT(C308,5)="000 9",LEFT(C308,5)="000 7"),"X",C308)</f>
        <v>000 0503 0000000 000 226</v>
      </c>
      <c r="E308" s="123">
        <v>9793822.18</v>
      </c>
      <c r="F308" s="123"/>
      <c r="G308" s="123">
        <v>13000</v>
      </c>
      <c r="H308" s="123">
        <v>9780822.18</v>
      </c>
      <c r="I308" s="123">
        <v>8975012.33</v>
      </c>
      <c r="J308" s="123"/>
      <c r="K308" s="123">
        <v>12570.98</v>
      </c>
      <c r="L308" s="123">
        <v>8962441.35</v>
      </c>
    </row>
    <row r="309" spans="1:12" s="22" customFormat="1" ht="12.75">
      <c r="A309" s="120" t="s">
        <v>484</v>
      </c>
      <c r="B309" s="82">
        <v>200</v>
      </c>
      <c r="C309" s="122" t="s">
        <v>802</v>
      </c>
      <c r="D309" s="119" t="str">
        <f>IF(OR(LEFT(C309,5)="000 9",LEFT(C309,5)="000 7"),"X",C309)</f>
        <v>000 0503 0000000 000 250</v>
      </c>
      <c r="E309" s="123"/>
      <c r="F309" s="123">
        <v>29028583</v>
      </c>
      <c r="G309" s="123">
        <v>29028583</v>
      </c>
      <c r="H309" s="123"/>
      <c r="I309" s="123"/>
      <c r="J309" s="123">
        <v>28545583</v>
      </c>
      <c r="K309" s="123">
        <v>28545583</v>
      </c>
      <c r="L309" s="123"/>
    </row>
    <row r="310" spans="1:12" s="22" customFormat="1" ht="20.25">
      <c r="A310" s="120" t="s">
        <v>486</v>
      </c>
      <c r="B310" s="82">
        <v>200</v>
      </c>
      <c r="C310" s="122" t="s">
        <v>803</v>
      </c>
      <c r="D310" s="119" t="str">
        <f>IF(OR(LEFT(C310,5)="000 9",LEFT(C310,5)="000 7"),"X",C310)</f>
        <v>000 0503 0000000 000 251</v>
      </c>
      <c r="E310" s="123"/>
      <c r="F310" s="123">
        <v>29028583</v>
      </c>
      <c r="G310" s="123">
        <v>29028583</v>
      </c>
      <c r="H310" s="123"/>
      <c r="I310" s="123"/>
      <c r="J310" s="123">
        <v>28545583</v>
      </c>
      <c r="K310" s="123">
        <v>28545583</v>
      </c>
      <c r="L310" s="123"/>
    </row>
    <row r="311" spans="1:12" s="22" customFormat="1" ht="12.75">
      <c r="A311" s="120" t="s">
        <v>492</v>
      </c>
      <c r="B311" s="82">
        <v>200</v>
      </c>
      <c r="C311" s="122" t="s">
        <v>804</v>
      </c>
      <c r="D311" s="119" t="str">
        <f>IF(OR(LEFT(C311,5)="000 9",LEFT(C311,5)="000 7"),"X",C311)</f>
        <v>000 0503 0000000 000 290</v>
      </c>
      <c r="E311" s="123">
        <v>125479</v>
      </c>
      <c r="F311" s="123"/>
      <c r="G311" s="123"/>
      <c r="H311" s="123">
        <v>125479</v>
      </c>
      <c r="I311" s="123">
        <v>122432.28</v>
      </c>
      <c r="J311" s="123"/>
      <c r="K311" s="123"/>
      <c r="L311" s="123">
        <v>122432.28</v>
      </c>
    </row>
    <row r="312" spans="1:12" s="22" customFormat="1" ht="12.75">
      <c r="A312" s="120" t="s">
        <v>494</v>
      </c>
      <c r="B312" s="82">
        <v>200</v>
      </c>
      <c r="C312" s="122" t="s">
        <v>805</v>
      </c>
      <c r="D312" s="119" t="str">
        <f>IF(OR(LEFT(C312,5)="000 9",LEFT(C312,5)="000 7"),"X",C312)</f>
        <v>000 0503 0000000 000 300</v>
      </c>
      <c r="E312" s="123">
        <v>35477344.15</v>
      </c>
      <c r="F312" s="123"/>
      <c r="G312" s="123">
        <v>22904900</v>
      </c>
      <c r="H312" s="123">
        <v>12572444.15</v>
      </c>
      <c r="I312" s="123">
        <v>25219302.29</v>
      </c>
      <c r="J312" s="123"/>
      <c r="K312" s="123">
        <v>13582379.02</v>
      </c>
      <c r="L312" s="123">
        <v>11636923.27</v>
      </c>
    </row>
    <row r="313" spans="1:12" s="22" customFormat="1" ht="12.75">
      <c r="A313" s="120" t="s">
        <v>496</v>
      </c>
      <c r="B313" s="82">
        <v>200</v>
      </c>
      <c r="C313" s="122" t="s">
        <v>806</v>
      </c>
      <c r="D313" s="119" t="str">
        <f>IF(OR(LEFT(C313,5)="000 9",LEFT(C313,5)="000 7"),"X",C313)</f>
        <v>000 0503 0000000 000 310</v>
      </c>
      <c r="E313" s="123">
        <v>30793693.2</v>
      </c>
      <c r="F313" s="123"/>
      <c r="G313" s="123">
        <v>22904900</v>
      </c>
      <c r="H313" s="123">
        <v>7888793.2</v>
      </c>
      <c r="I313" s="123">
        <v>21045507.68</v>
      </c>
      <c r="J313" s="123"/>
      <c r="K313" s="123">
        <v>13582379.02</v>
      </c>
      <c r="L313" s="123">
        <v>7463128.66</v>
      </c>
    </row>
    <row r="314" spans="1:12" s="22" customFormat="1" ht="12.75">
      <c r="A314" s="120" t="s">
        <v>498</v>
      </c>
      <c r="B314" s="82">
        <v>200</v>
      </c>
      <c r="C314" s="122" t="s">
        <v>807</v>
      </c>
      <c r="D314" s="119" t="str">
        <f>IF(OR(LEFT(C314,5)="000 9",LEFT(C314,5)="000 7"),"X",C314)</f>
        <v>000 0503 0000000 000 340</v>
      </c>
      <c r="E314" s="123">
        <v>4683650.95</v>
      </c>
      <c r="F314" s="123"/>
      <c r="G314" s="123"/>
      <c r="H314" s="123">
        <v>4683650.95</v>
      </c>
      <c r="I314" s="123">
        <v>4173794.61</v>
      </c>
      <c r="J314" s="123"/>
      <c r="K314" s="123"/>
      <c r="L314" s="123">
        <v>4173794.61</v>
      </c>
    </row>
    <row r="315" spans="1:12" s="22" customFormat="1" ht="20.25">
      <c r="A315" s="120" t="s">
        <v>808</v>
      </c>
      <c r="B315" s="82">
        <v>200</v>
      </c>
      <c r="C315" s="122" t="s">
        <v>809</v>
      </c>
      <c r="D315" s="119" t="str">
        <f>IF(OR(LEFT(C315,5)="000 9",LEFT(C315,5)="000 7"),"X",C315)</f>
        <v>000 0505 0000000 000 000</v>
      </c>
      <c r="E315" s="123">
        <v>4369400</v>
      </c>
      <c r="F315" s="123">
        <v>895000</v>
      </c>
      <c r="G315" s="123">
        <v>4369400</v>
      </c>
      <c r="H315" s="123">
        <v>895000</v>
      </c>
      <c r="I315" s="123">
        <v>2351758.37</v>
      </c>
      <c r="J315" s="123">
        <v>895000</v>
      </c>
      <c r="K315" s="123">
        <v>2587212.87</v>
      </c>
      <c r="L315" s="123">
        <v>659545.5</v>
      </c>
    </row>
    <row r="316" spans="1:12" s="22" customFormat="1" ht="12.75">
      <c r="A316" s="120" t="s">
        <v>456</v>
      </c>
      <c r="B316" s="82">
        <v>200</v>
      </c>
      <c r="C316" s="122" t="s">
        <v>810</v>
      </c>
      <c r="D316" s="119" t="str">
        <f>IF(OR(LEFT(C316,5)="000 9",LEFT(C316,5)="000 7"),"X",C316)</f>
        <v>000 0505 0000000 000 200</v>
      </c>
      <c r="E316" s="123">
        <v>3410214</v>
      </c>
      <c r="F316" s="123">
        <v>895000</v>
      </c>
      <c r="G316" s="123">
        <v>4298214</v>
      </c>
      <c r="H316" s="123">
        <v>7000</v>
      </c>
      <c r="I316" s="123">
        <v>1679212.87</v>
      </c>
      <c r="J316" s="123">
        <v>895000</v>
      </c>
      <c r="K316" s="123">
        <v>2574212.87</v>
      </c>
      <c r="L316" s="123"/>
    </row>
    <row r="317" spans="1:12" s="22" customFormat="1" ht="20.25">
      <c r="A317" s="120" t="s">
        <v>458</v>
      </c>
      <c r="B317" s="82">
        <v>200</v>
      </c>
      <c r="C317" s="122" t="s">
        <v>811</v>
      </c>
      <c r="D317" s="119" t="str">
        <f>IF(OR(LEFT(C317,5)="000 9",LEFT(C317,5)="000 7"),"X",C317)</f>
        <v>000 0505 0000000 000 210</v>
      </c>
      <c r="E317" s="123">
        <v>1723400</v>
      </c>
      <c r="F317" s="123"/>
      <c r="G317" s="123">
        <v>1723400</v>
      </c>
      <c r="H317" s="123"/>
      <c r="I317" s="123">
        <v>1547273.69</v>
      </c>
      <c r="J317" s="123"/>
      <c r="K317" s="123">
        <v>1547273.69</v>
      </c>
      <c r="L317" s="123"/>
    </row>
    <row r="318" spans="1:12" s="22" customFormat="1" ht="12.75">
      <c r="A318" s="120" t="s">
        <v>460</v>
      </c>
      <c r="B318" s="82">
        <v>200</v>
      </c>
      <c r="C318" s="122" t="s">
        <v>812</v>
      </c>
      <c r="D318" s="119" t="str">
        <f>IF(OR(LEFT(C318,5)="000 9",LEFT(C318,5)="000 7"),"X",C318)</f>
        <v>000 0505 0000000 000 211</v>
      </c>
      <c r="E318" s="123">
        <v>1323000</v>
      </c>
      <c r="F318" s="123"/>
      <c r="G318" s="123">
        <v>1323000</v>
      </c>
      <c r="H318" s="123"/>
      <c r="I318" s="123">
        <v>1173567.19</v>
      </c>
      <c r="J318" s="123"/>
      <c r="K318" s="123">
        <v>1173567.19</v>
      </c>
      <c r="L318" s="123"/>
    </row>
    <row r="319" spans="1:12" s="22" customFormat="1" ht="12.75">
      <c r="A319" s="120" t="s">
        <v>464</v>
      </c>
      <c r="B319" s="82">
        <v>200</v>
      </c>
      <c r="C319" s="122" t="s">
        <v>813</v>
      </c>
      <c r="D319" s="119" t="str">
        <f>IF(OR(LEFT(C319,5)="000 9",LEFT(C319,5)="000 7"),"X",C319)</f>
        <v>000 0505 0000000 000 213</v>
      </c>
      <c r="E319" s="123">
        <v>400400</v>
      </c>
      <c r="F319" s="123"/>
      <c r="G319" s="123">
        <v>400400</v>
      </c>
      <c r="H319" s="123"/>
      <c r="I319" s="123">
        <v>373706.5</v>
      </c>
      <c r="J319" s="123"/>
      <c r="K319" s="123">
        <v>373706.5</v>
      </c>
      <c r="L319" s="123"/>
    </row>
    <row r="320" spans="1:12" s="22" customFormat="1" ht="12.75">
      <c r="A320" s="120" t="s">
        <v>466</v>
      </c>
      <c r="B320" s="82">
        <v>200</v>
      </c>
      <c r="C320" s="122" t="s">
        <v>814</v>
      </c>
      <c r="D320" s="119" t="str">
        <f>IF(OR(LEFT(C320,5)="000 9",LEFT(C320,5)="000 7"),"X",C320)</f>
        <v>000 0505 0000000 000 220</v>
      </c>
      <c r="E320" s="123">
        <v>185899</v>
      </c>
      <c r="F320" s="123"/>
      <c r="G320" s="123">
        <v>178899</v>
      </c>
      <c r="H320" s="123">
        <v>7000</v>
      </c>
      <c r="I320" s="123">
        <v>131481.89</v>
      </c>
      <c r="J320" s="123"/>
      <c r="K320" s="123">
        <v>131481.89</v>
      </c>
      <c r="L320" s="123"/>
    </row>
    <row r="321" spans="1:12" s="22" customFormat="1" ht="12.75">
      <c r="A321" s="120" t="s">
        <v>468</v>
      </c>
      <c r="B321" s="82">
        <v>200</v>
      </c>
      <c r="C321" s="122" t="s">
        <v>815</v>
      </c>
      <c r="D321" s="119" t="str">
        <f>IF(OR(LEFT(C321,5)="000 9",LEFT(C321,5)="000 7"),"X",C321)</f>
        <v>000 0505 0000000 000 221</v>
      </c>
      <c r="E321" s="123">
        <v>12000</v>
      </c>
      <c r="F321" s="123"/>
      <c r="G321" s="123">
        <v>12000</v>
      </c>
      <c r="H321" s="123"/>
      <c r="I321" s="123">
        <v>9190.4</v>
      </c>
      <c r="J321" s="123"/>
      <c r="K321" s="123">
        <v>9190.4</v>
      </c>
      <c r="L321" s="123"/>
    </row>
    <row r="322" spans="1:12" s="22" customFormat="1" ht="12.75">
      <c r="A322" s="120" t="s">
        <v>816</v>
      </c>
      <c r="B322" s="82">
        <v>200</v>
      </c>
      <c r="C322" s="122" t="s">
        <v>817</v>
      </c>
      <c r="D322" s="119" t="str">
        <f>IF(OR(LEFT(C322,5)="000 9",LEFT(C322,5)="000 7"),"X",C322)</f>
        <v>000 0505 0000000 000 222</v>
      </c>
      <c r="E322" s="123">
        <v>7000</v>
      </c>
      <c r="F322" s="123"/>
      <c r="G322" s="123"/>
      <c r="H322" s="123">
        <v>7000</v>
      </c>
      <c r="I322" s="123"/>
      <c r="J322" s="123"/>
      <c r="K322" s="123"/>
      <c r="L322" s="123"/>
    </row>
    <row r="323" spans="1:12" s="22" customFormat="1" ht="12.75">
      <c r="A323" s="120" t="s">
        <v>472</v>
      </c>
      <c r="B323" s="82">
        <v>200</v>
      </c>
      <c r="C323" s="122" t="s">
        <v>818</v>
      </c>
      <c r="D323" s="119" t="str">
        <f>IF(OR(LEFT(C323,5)="000 9",LEFT(C323,5)="000 7"),"X",C323)</f>
        <v>000 0505 0000000 000 223</v>
      </c>
      <c r="E323" s="123">
        <v>21900</v>
      </c>
      <c r="F323" s="123"/>
      <c r="G323" s="123">
        <v>21900</v>
      </c>
      <c r="H323" s="123"/>
      <c r="I323" s="123">
        <v>15355.03</v>
      </c>
      <c r="J323" s="123"/>
      <c r="K323" s="123">
        <v>15355.03</v>
      </c>
      <c r="L323" s="123"/>
    </row>
    <row r="324" spans="1:12" s="22" customFormat="1" ht="12.75">
      <c r="A324" s="120" t="s">
        <v>474</v>
      </c>
      <c r="B324" s="82">
        <v>200</v>
      </c>
      <c r="C324" s="122" t="s">
        <v>819</v>
      </c>
      <c r="D324" s="119" t="str">
        <f>IF(OR(LEFT(C324,5)="000 9",LEFT(C324,5)="000 7"),"X",C324)</f>
        <v>000 0505 0000000 000 224</v>
      </c>
      <c r="E324" s="123">
        <v>457</v>
      </c>
      <c r="F324" s="123"/>
      <c r="G324" s="123">
        <v>457</v>
      </c>
      <c r="H324" s="123"/>
      <c r="I324" s="123">
        <v>457</v>
      </c>
      <c r="J324" s="123"/>
      <c r="K324" s="123">
        <v>457</v>
      </c>
      <c r="L324" s="123"/>
    </row>
    <row r="325" spans="1:12" s="22" customFormat="1" ht="12.75">
      <c r="A325" s="120" t="s">
        <v>476</v>
      </c>
      <c r="B325" s="82">
        <v>200</v>
      </c>
      <c r="C325" s="122" t="s">
        <v>820</v>
      </c>
      <c r="D325" s="119" t="str">
        <f>IF(OR(LEFT(C325,5)="000 9",LEFT(C325,5)="000 7"),"X",C325)</f>
        <v>000 0505 0000000 000 225</v>
      </c>
      <c r="E325" s="123">
        <v>47000</v>
      </c>
      <c r="F325" s="123"/>
      <c r="G325" s="123">
        <v>47000</v>
      </c>
      <c r="H325" s="123"/>
      <c r="I325" s="123">
        <v>27195.46</v>
      </c>
      <c r="J325" s="123"/>
      <c r="K325" s="123">
        <v>27195.46</v>
      </c>
      <c r="L325" s="123"/>
    </row>
    <row r="326" spans="1:12" s="22" customFormat="1" ht="12.75">
      <c r="A326" s="120" t="s">
        <v>478</v>
      </c>
      <c r="B326" s="82">
        <v>200</v>
      </c>
      <c r="C326" s="122" t="s">
        <v>821</v>
      </c>
      <c r="D326" s="119" t="str">
        <f>IF(OR(LEFT(C326,5)="000 9",LEFT(C326,5)="000 7"),"X",C326)</f>
        <v>000 0505 0000000 000 226</v>
      </c>
      <c r="E326" s="123">
        <v>97542</v>
      </c>
      <c r="F326" s="123"/>
      <c r="G326" s="123">
        <v>97542</v>
      </c>
      <c r="H326" s="123"/>
      <c r="I326" s="123">
        <v>79284</v>
      </c>
      <c r="J326" s="123"/>
      <c r="K326" s="123">
        <v>79284</v>
      </c>
      <c r="L326" s="123"/>
    </row>
    <row r="327" spans="1:12" s="22" customFormat="1" ht="12.75">
      <c r="A327" s="120" t="s">
        <v>480</v>
      </c>
      <c r="B327" s="82">
        <v>200</v>
      </c>
      <c r="C327" s="122" t="s">
        <v>822</v>
      </c>
      <c r="D327" s="119" t="str">
        <f>IF(OR(LEFT(C327,5)="000 9",LEFT(C327,5)="000 7"),"X",C327)</f>
        <v>000 0505 0000000 000 240</v>
      </c>
      <c r="E327" s="123">
        <v>1500000</v>
      </c>
      <c r="F327" s="123"/>
      <c r="G327" s="123">
        <v>1500000</v>
      </c>
      <c r="H327" s="123"/>
      <c r="I327" s="123"/>
      <c r="J327" s="123"/>
      <c r="K327" s="123"/>
      <c r="L327" s="123"/>
    </row>
    <row r="328" spans="1:12" s="22" customFormat="1" ht="30">
      <c r="A328" s="120" t="s">
        <v>624</v>
      </c>
      <c r="B328" s="82">
        <v>200</v>
      </c>
      <c r="C328" s="122" t="s">
        <v>823</v>
      </c>
      <c r="D328" s="119" t="str">
        <f>IF(OR(LEFT(C328,5)="000 9",LEFT(C328,5)="000 7"),"X",C328)</f>
        <v>000 0505 0000000 000 242</v>
      </c>
      <c r="E328" s="123">
        <v>1500000</v>
      </c>
      <c r="F328" s="123"/>
      <c r="G328" s="123">
        <v>1500000</v>
      </c>
      <c r="H328" s="123"/>
      <c r="I328" s="123"/>
      <c r="J328" s="123"/>
      <c r="K328" s="123"/>
      <c r="L328" s="123"/>
    </row>
    <row r="329" spans="1:12" s="22" customFormat="1" ht="12.75">
      <c r="A329" s="120" t="s">
        <v>484</v>
      </c>
      <c r="B329" s="82">
        <v>200</v>
      </c>
      <c r="C329" s="122" t="s">
        <v>824</v>
      </c>
      <c r="D329" s="119" t="str">
        <f>IF(OR(LEFT(C329,5)="000 9",LEFT(C329,5)="000 7"),"X",C329)</f>
        <v>000 0505 0000000 000 250</v>
      </c>
      <c r="E329" s="123"/>
      <c r="F329" s="123">
        <v>895000</v>
      </c>
      <c r="G329" s="123">
        <v>895000</v>
      </c>
      <c r="H329" s="123"/>
      <c r="I329" s="123"/>
      <c r="J329" s="123">
        <v>895000</v>
      </c>
      <c r="K329" s="123">
        <v>895000</v>
      </c>
      <c r="L329" s="123"/>
    </row>
    <row r="330" spans="1:12" s="22" customFormat="1" ht="20.25">
      <c r="A330" s="120" t="s">
        <v>486</v>
      </c>
      <c r="B330" s="82">
        <v>200</v>
      </c>
      <c r="C330" s="122" t="s">
        <v>825</v>
      </c>
      <c r="D330" s="119" t="str">
        <f>IF(OR(LEFT(C330,5)="000 9",LEFT(C330,5)="000 7"),"X",C330)</f>
        <v>000 0505 0000000 000 251</v>
      </c>
      <c r="E330" s="123"/>
      <c r="F330" s="123">
        <v>895000</v>
      </c>
      <c r="G330" s="123">
        <v>895000</v>
      </c>
      <c r="H330" s="123"/>
      <c r="I330" s="123"/>
      <c r="J330" s="123">
        <v>895000</v>
      </c>
      <c r="K330" s="123">
        <v>895000</v>
      </c>
      <c r="L330" s="123"/>
    </row>
    <row r="331" spans="1:12" s="22" customFormat="1" ht="12.75">
      <c r="A331" s="120" t="s">
        <v>492</v>
      </c>
      <c r="B331" s="82">
        <v>200</v>
      </c>
      <c r="C331" s="122" t="s">
        <v>826</v>
      </c>
      <c r="D331" s="119" t="str">
        <f>IF(OR(LEFT(C331,5)="000 9",LEFT(C331,5)="000 7"),"X",C331)</f>
        <v>000 0505 0000000 000 290</v>
      </c>
      <c r="E331" s="123">
        <v>915</v>
      </c>
      <c r="F331" s="123"/>
      <c r="G331" s="123">
        <v>915</v>
      </c>
      <c r="H331" s="123"/>
      <c r="I331" s="123">
        <v>457.29</v>
      </c>
      <c r="J331" s="123"/>
      <c r="K331" s="123">
        <v>457.29</v>
      </c>
      <c r="L331" s="123"/>
    </row>
    <row r="332" spans="1:12" s="22" customFormat="1" ht="12.75">
      <c r="A332" s="120" t="s">
        <v>494</v>
      </c>
      <c r="B332" s="82">
        <v>200</v>
      </c>
      <c r="C332" s="122" t="s">
        <v>827</v>
      </c>
      <c r="D332" s="119" t="str">
        <f>IF(OR(LEFT(C332,5)="000 9",LEFT(C332,5)="000 7"),"X",C332)</f>
        <v>000 0505 0000000 000 300</v>
      </c>
      <c r="E332" s="123">
        <v>959186</v>
      </c>
      <c r="F332" s="123"/>
      <c r="G332" s="123">
        <v>71186</v>
      </c>
      <c r="H332" s="123">
        <v>888000</v>
      </c>
      <c r="I332" s="123">
        <v>672545.5</v>
      </c>
      <c r="J332" s="123"/>
      <c r="K332" s="123">
        <v>13000</v>
      </c>
      <c r="L332" s="123">
        <v>659545.5</v>
      </c>
    </row>
    <row r="333" spans="1:12" s="22" customFormat="1" ht="12.75">
      <c r="A333" s="120" t="s">
        <v>498</v>
      </c>
      <c r="B333" s="82">
        <v>200</v>
      </c>
      <c r="C333" s="122" t="s">
        <v>828</v>
      </c>
      <c r="D333" s="119" t="str">
        <f>IF(OR(LEFT(C333,5)="000 9",LEFT(C333,5)="000 7"),"X",C333)</f>
        <v>000 0505 0000000 000 340</v>
      </c>
      <c r="E333" s="123">
        <v>959186</v>
      </c>
      <c r="F333" s="123"/>
      <c r="G333" s="123">
        <v>71186</v>
      </c>
      <c r="H333" s="123">
        <v>888000</v>
      </c>
      <c r="I333" s="123">
        <v>672545.5</v>
      </c>
      <c r="J333" s="123"/>
      <c r="K333" s="123">
        <v>13000</v>
      </c>
      <c r="L333" s="123">
        <v>659545.5</v>
      </c>
    </row>
    <row r="334" spans="1:12" s="22" customFormat="1" ht="12.75">
      <c r="A334" s="120" t="s">
        <v>829</v>
      </c>
      <c r="B334" s="82">
        <v>200</v>
      </c>
      <c r="C334" s="122" t="s">
        <v>830</v>
      </c>
      <c r="D334" s="119" t="str">
        <f>IF(OR(LEFT(C334,5)="000 9",LEFT(C334,5)="000 7"),"X",C334)</f>
        <v>000 0700 0000000 000 000</v>
      </c>
      <c r="E334" s="123">
        <v>767361775</v>
      </c>
      <c r="F334" s="123">
        <v>3850000</v>
      </c>
      <c r="G334" s="123">
        <v>767361775</v>
      </c>
      <c r="H334" s="123">
        <v>3850000</v>
      </c>
      <c r="I334" s="123">
        <v>633897693.93</v>
      </c>
      <c r="J334" s="123">
        <v>2530000</v>
      </c>
      <c r="K334" s="123">
        <v>633897693.93</v>
      </c>
      <c r="L334" s="123">
        <v>2530000</v>
      </c>
    </row>
    <row r="335" spans="1:12" s="22" customFormat="1" ht="12.75">
      <c r="A335" s="120" t="s">
        <v>456</v>
      </c>
      <c r="B335" s="82">
        <v>200</v>
      </c>
      <c r="C335" s="122" t="s">
        <v>831</v>
      </c>
      <c r="D335" s="119" t="str">
        <f>IF(OR(LEFT(C335,5)="000 9",LEFT(C335,5)="000 7"),"X",C335)</f>
        <v>000 0700 0000000 000 200</v>
      </c>
      <c r="E335" s="123">
        <v>732820367.86</v>
      </c>
      <c r="F335" s="123">
        <v>3850000</v>
      </c>
      <c r="G335" s="123">
        <v>732820367.86</v>
      </c>
      <c r="H335" s="123">
        <v>3850000</v>
      </c>
      <c r="I335" s="123">
        <v>604558537.73</v>
      </c>
      <c r="J335" s="123">
        <v>2530000</v>
      </c>
      <c r="K335" s="123">
        <v>604558537.73</v>
      </c>
      <c r="L335" s="123">
        <v>2530000</v>
      </c>
    </row>
    <row r="336" spans="1:12" s="22" customFormat="1" ht="20.25">
      <c r="A336" s="120" t="s">
        <v>458</v>
      </c>
      <c r="B336" s="82">
        <v>200</v>
      </c>
      <c r="C336" s="122" t="s">
        <v>832</v>
      </c>
      <c r="D336" s="119" t="str">
        <f>IF(OR(LEFT(C336,5)="000 9",LEFT(C336,5)="000 7"),"X",C336)</f>
        <v>000 0700 0000000 000 210</v>
      </c>
      <c r="E336" s="123">
        <v>130545630</v>
      </c>
      <c r="F336" s="123"/>
      <c r="G336" s="123">
        <v>130545630</v>
      </c>
      <c r="H336" s="123"/>
      <c r="I336" s="123">
        <v>107416711.61</v>
      </c>
      <c r="J336" s="123"/>
      <c r="K336" s="123">
        <v>107416711.61</v>
      </c>
      <c r="L336" s="123"/>
    </row>
    <row r="337" spans="1:12" s="22" customFormat="1" ht="12.75">
      <c r="A337" s="120" t="s">
        <v>460</v>
      </c>
      <c r="B337" s="82">
        <v>200</v>
      </c>
      <c r="C337" s="122" t="s">
        <v>833</v>
      </c>
      <c r="D337" s="119" t="str">
        <f>IF(OR(LEFT(C337,5)="000 9",LEFT(C337,5)="000 7"),"X",C337)</f>
        <v>000 0700 0000000 000 211</v>
      </c>
      <c r="E337" s="123">
        <v>99884773</v>
      </c>
      <c r="F337" s="123"/>
      <c r="G337" s="123">
        <v>99884773</v>
      </c>
      <c r="H337" s="123"/>
      <c r="I337" s="123">
        <v>82420258.61</v>
      </c>
      <c r="J337" s="123"/>
      <c r="K337" s="123">
        <v>82420258.61</v>
      </c>
      <c r="L337" s="123"/>
    </row>
    <row r="338" spans="1:12" s="22" customFormat="1" ht="12.75">
      <c r="A338" s="120" t="s">
        <v>462</v>
      </c>
      <c r="B338" s="82">
        <v>200</v>
      </c>
      <c r="C338" s="122" t="s">
        <v>834</v>
      </c>
      <c r="D338" s="119" t="str">
        <f>IF(OR(LEFT(C338,5)="000 9",LEFT(C338,5)="000 7"),"X",C338)</f>
        <v>000 0700 0000000 000 212</v>
      </c>
      <c r="E338" s="123">
        <v>458600</v>
      </c>
      <c r="F338" s="123"/>
      <c r="G338" s="123">
        <v>458600</v>
      </c>
      <c r="H338" s="123"/>
      <c r="I338" s="123">
        <v>365100</v>
      </c>
      <c r="J338" s="123"/>
      <c r="K338" s="123">
        <v>365100</v>
      </c>
      <c r="L338" s="123"/>
    </row>
    <row r="339" spans="1:12" s="22" customFormat="1" ht="12.75">
      <c r="A339" s="120" t="s">
        <v>464</v>
      </c>
      <c r="B339" s="82">
        <v>200</v>
      </c>
      <c r="C339" s="122" t="s">
        <v>835</v>
      </c>
      <c r="D339" s="119" t="str">
        <f>IF(OR(LEFT(C339,5)="000 9",LEFT(C339,5)="000 7"),"X",C339)</f>
        <v>000 0700 0000000 000 213</v>
      </c>
      <c r="E339" s="123">
        <v>30202257</v>
      </c>
      <c r="F339" s="123"/>
      <c r="G339" s="123">
        <v>30202257</v>
      </c>
      <c r="H339" s="123"/>
      <c r="I339" s="123">
        <v>24631353</v>
      </c>
      <c r="J339" s="123"/>
      <c r="K339" s="123">
        <v>24631353</v>
      </c>
      <c r="L339" s="123"/>
    </row>
    <row r="340" spans="1:12" s="22" customFormat="1" ht="12.75">
      <c r="A340" s="120" t="s">
        <v>466</v>
      </c>
      <c r="B340" s="82">
        <v>200</v>
      </c>
      <c r="C340" s="122" t="s">
        <v>836</v>
      </c>
      <c r="D340" s="119" t="str">
        <f>IF(OR(LEFT(C340,5)="000 9",LEFT(C340,5)="000 7"),"X",C340)</f>
        <v>000 0700 0000000 000 220</v>
      </c>
      <c r="E340" s="123">
        <v>39111089.42</v>
      </c>
      <c r="F340" s="123"/>
      <c r="G340" s="123">
        <v>39111089.42</v>
      </c>
      <c r="H340" s="123"/>
      <c r="I340" s="123">
        <v>31473172.81</v>
      </c>
      <c r="J340" s="123"/>
      <c r="K340" s="123">
        <v>31473172.81</v>
      </c>
      <c r="L340" s="123"/>
    </row>
    <row r="341" spans="1:12" s="22" customFormat="1" ht="12.75">
      <c r="A341" s="120" t="s">
        <v>468</v>
      </c>
      <c r="B341" s="82">
        <v>200</v>
      </c>
      <c r="C341" s="122" t="s">
        <v>837</v>
      </c>
      <c r="D341" s="119" t="str">
        <f>IF(OR(LEFT(C341,5)="000 9",LEFT(C341,5)="000 7"),"X",C341)</f>
        <v>000 0700 0000000 000 221</v>
      </c>
      <c r="E341" s="123">
        <v>403120.36</v>
      </c>
      <c r="F341" s="123"/>
      <c r="G341" s="123">
        <v>403120.36</v>
      </c>
      <c r="H341" s="123"/>
      <c r="I341" s="123">
        <v>363455.62</v>
      </c>
      <c r="J341" s="123"/>
      <c r="K341" s="123">
        <v>363455.62</v>
      </c>
      <c r="L341" s="123"/>
    </row>
    <row r="342" spans="1:12" s="22" customFormat="1" ht="12.75">
      <c r="A342" s="120" t="s">
        <v>470</v>
      </c>
      <c r="B342" s="82">
        <v>200</v>
      </c>
      <c r="C342" s="122" t="s">
        <v>838</v>
      </c>
      <c r="D342" s="119" t="str">
        <f>IF(OR(LEFT(C342,5)="000 9",LEFT(C342,5)="000 7"),"X",C342)</f>
        <v>000 0700 0000000 000 222</v>
      </c>
      <c r="E342" s="123">
        <v>1563400.05</v>
      </c>
      <c r="F342" s="123"/>
      <c r="G342" s="123">
        <v>1563400.05</v>
      </c>
      <c r="H342" s="123"/>
      <c r="I342" s="123">
        <v>1232651.8</v>
      </c>
      <c r="J342" s="123"/>
      <c r="K342" s="123">
        <v>1232651.8</v>
      </c>
      <c r="L342" s="123"/>
    </row>
    <row r="343" spans="1:12" s="22" customFormat="1" ht="12.75">
      <c r="A343" s="120" t="s">
        <v>472</v>
      </c>
      <c r="B343" s="82">
        <v>200</v>
      </c>
      <c r="C343" s="122" t="s">
        <v>839</v>
      </c>
      <c r="D343" s="119" t="str">
        <f>IF(OR(LEFT(C343,5)="000 9",LEFT(C343,5)="000 7"),"X",C343)</f>
        <v>000 0700 0000000 000 223</v>
      </c>
      <c r="E343" s="123">
        <v>13919726.99</v>
      </c>
      <c r="F343" s="123"/>
      <c r="G343" s="123">
        <v>13919726.99</v>
      </c>
      <c r="H343" s="123"/>
      <c r="I343" s="123">
        <v>10512145.18</v>
      </c>
      <c r="J343" s="123"/>
      <c r="K343" s="123">
        <v>10512145.18</v>
      </c>
      <c r="L343" s="123"/>
    </row>
    <row r="344" spans="1:12" s="22" customFormat="1" ht="12.75">
      <c r="A344" s="120" t="s">
        <v>474</v>
      </c>
      <c r="B344" s="82">
        <v>200</v>
      </c>
      <c r="C344" s="122" t="s">
        <v>840</v>
      </c>
      <c r="D344" s="119" t="str">
        <f>IF(OR(LEFT(C344,5)="000 9",LEFT(C344,5)="000 7"),"X",C344)</f>
        <v>000 0700 0000000 000 224</v>
      </c>
      <c r="E344" s="123">
        <v>4756</v>
      </c>
      <c r="F344" s="123"/>
      <c r="G344" s="123">
        <v>4756</v>
      </c>
      <c r="H344" s="123"/>
      <c r="I344" s="123">
        <v>4756</v>
      </c>
      <c r="J344" s="123"/>
      <c r="K344" s="123">
        <v>4756</v>
      </c>
      <c r="L344" s="123"/>
    </row>
    <row r="345" spans="1:12" s="22" customFormat="1" ht="12.75">
      <c r="A345" s="120" t="s">
        <v>476</v>
      </c>
      <c r="B345" s="82">
        <v>200</v>
      </c>
      <c r="C345" s="122" t="s">
        <v>841</v>
      </c>
      <c r="D345" s="119" t="str">
        <f>IF(OR(LEFT(C345,5)="000 9",LEFT(C345,5)="000 7"),"X",C345)</f>
        <v>000 0700 0000000 000 225</v>
      </c>
      <c r="E345" s="123">
        <v>17455602.39</v>
      </c>
      <c r="F345" s="123"/>
      <c r="G345" s="123">
        <v>17455602.39</v>
      </c>
      <c r="H345" s="123"/>
      <c r="I345" s="123">
        <v>14343846.71</v>
      </c>
      <c r="J345" s="123"/>
      <c r="K345" s="123">
        <v>14343846.71</v>
      </c>
      <c r="L345" s="123"/>
    </row>
    <row r="346" spans="1:12" s="22" customFormat="1" ht="12.75">
      <c r="A346" s="120" t="s">
        <v>478</v>
      </c>
      <c r="B346" s="82">
        <v>200</v>
      </c>
      <c r="C346" s="122" t="s">
        <v>842</v>
      </c>
      <c r="D346" s="119" t="str">
        <f>IF(OR(LEFT(C346,5)="000 9",LEFT(C346,5)="000 7"),"X",C346)</f>
        <v>000 0700 0000000 000 226</v>
      </c>
      <c r="E346" s="123">
        <v>5764483.63</v>
      </c>
      <c r="F346" s="123"/>
      <c r="G346" s="123">
        <v>5764483.63</v>
      </c>
      <c r="H346" s="123"/>
      <c r="I346" s="123">
        <v>5016317.5</v>
      </c>
      <c r="J346" s="123"/>
      <c r="K346" s="123">
        <v>5016317.5</v>
      </c>
      <c r="L346" s="123"/>
    </row>
    <row r="347" spans="1:12" s="22" customFormat="1" ht="12.75">
      <c r="A347" s="120" t="s">
        <v>480</v>
      </c>
      <c r="B347" s="82">
        <v>200</v>
      </c>
      <c r="C347" s="122" t="s">
        <v>843</v>
      </c>
      <c r="D347" s="119" t="str">
        <f>IF(OR(LEFT(C347,5)="000 9",LEFT(C347,5)="000 7"),"X",C347)</f>
        <v>000 0700 0000000 000 240</v>
      </c>
      <c r="E347" s="123">
        <v>558894186.18</v>
      </c>
      <c r="F347" s="123"/>
      <c r="G347" s="123">
        <v>558894186.18</v>
      </c>
      <c r="H347" s="123"/>
      <c r="I347" s="123">
        <v>462978631.31</v>
      </c>
      <c r="J347" s="123"/>
      <c r="K347" s="123">
        <v>462978631.31</v>
      </c>
      <c r="L347" s="123"/>
    </row>
    <row r="348" spans="1:12" s="22" customFormat="1" ht="30">
      <c r="A348" s="120" t="s">
        <v>482</v>
      </c>
      <c r="B348" s="82">
        <v>200</v>
      </c>
      <c r="C348" s="122" t="s">
        <v>844</v>
      </c>
      <c r="D348" s="119" t="str">
        <f>IF(OR(LEFT(C348,5)="000 9",LEFT(C348,5)="000 7"),"X",C348)</f>
        <v>000 0700 0000000 000 241</v>
      </c>
      <c r="E348" s="123">
        <v>558894186.18</v>
      </c>
      <c r="F348" s="123"/>
      <c r="G348" s="123">
        <v>558894186.18</v>
      </c>
      <c r="H348" s="123"/>
      <c r="I348" s="123">
        <v>462978631.31</v>
      </c>
      <c r="J348" s="123"/>
      <c r="K348" s="123">
        <v>462978631.31</v>
      </c>
      <c r="L348" s="123"/>
    </row>
    <row r="349" spans="1:12" s="22" customFormat="1" ht="12.75">
      <c r="A349" s="120" t="s">
        <v>484</v>
      </c>
      <c r="B349" s="82">
        <v>200</v>
      </c>
      <c r="C349" s="122" t="s">
        <v>845</v>
      </c>
      <c r="D349" s="119" t="str">
        <f>IF(OR(LEFT(C349,5)="000 9",LEFT(C349,5)="000 7"),"X",C349)</f>
        <v>000 0700 0000000 000 250</v>
      </c>
      <c r="E349" s="123"/>
      <c r="F349" s="123">
        <v>3850000</v>
      </c>
      <c r="G349" s="123"/>
      <c r="H349" s="123">
        <v>3850000</v>
      </c>
      <c r="I349" s="123"/>
      <c r="J349" s="123">
        <v>2530000</v>
      </c>
      <c r="K349" s="123"/>
      <c r="L349" s="123">
        <v>2530000</v>
      </c>
    </row>
    <row r="350" spans="1:12" s="22" customFormat="1" ht="20.25">
      <c r="A350" s="120" t="s">
        <v>486</v>
      </c>
      <c r="B350" s="82">
        <v>200</v>
      </c>
      <c r="C350" s="122" t="s">
        <v>846</v>
      </c>
      <c r="D350" s="119" t="str">
        <f>IF(OR(LEFT(C350,5)="000 9",LEFT(C350,5)="000 7"),"X",C350)</f>
        <v>000 0700 0000000 000 251</v>
      </c>
      <c r="E350" s="123"/>
      <c r="F350" s="123">
        <v>3850000</v>
      </c>
      <c r="G350" s="123"/>
      <c r="H350" s="123">
        <v>3850000</v>
      </c>
      <c r="I350" s="123"/>
      <c r="J350" s="123">
        <v>2530000</v>
      </c>
      <c r="K350" s="123"/>
      <c r="L350" s="123">
        <v>2530000</v>
      </c>
    </row>
    <row r="351" spans="1:12" s="22" customFormat="1" ht="12.75">
      <c r="A351" s="120" t="s">
        <v>488</v>
      </c>
      <c r="B351" s="82">
        <v>200</v>
      </c>
      <c r="C351" s="122" t="s">
        <v>847</v>
      </c>
      <c r="D351" s="119" t="str">
        <f>IF(OR(LEFT(C351,5)="000 9",LEFT(C351,5)="000 7"),"X",C351)</f>
        <v>000 0700 0000000 000 260</v>
      </c>
      <c r="E351" s="123">
        <v>556380.2</v>
      </c>
      <c r="F351" s="123"/>
      <c r="G351" s="123">
        <v>556380.2</v>
      </c>
      <c r="H351" s="123"/>
      <c r="I351" s="123">
        <v>207842</v>
      </c>
      <c r="J351" s="123"/>
      <c r="K351" s="123">
        <v>207842</v>
      </c>
      <c r="L351" s="123"/>
    </row>
    <row r="352" spans="1:12" s="22" customFormat="1" ht="12.75">
      <c r="A352" s="120" t="s">
        <v>490</v>
      </c>
      <c r="B352" s="82">
        <v>200</v>
      </c>
      <c r="C352" s="122" t="s">
        <v>848</v>
      </c>
      <c r="D352" s="119" t="str">
        <f>IF(OR(LEFT(C352,5)="000 9",LEFT(C352,5)="000 7"),"X",C352)</f>
        <v>000 0700 0000000 000 262</v>
      </c>
      <c r="E352" s="123">
        <v>556380.2</v>
      </c>
      <c r="F352" s="123"/>
      <c r="G352" s="123">
        <v>556380.2</v>
      </c>
      <c r="H352" s="123"/>
      <c r="I352" s="123">
        <v>207842</v>
      </c>
      <c r="J352" s="123"/>
      <c r="K352" s="123">
        <v>207842</v>
      </c>
      <c r="L352" s="123"/>
    </row>
    <row r="353" spans="1:12" s="22" customFormat="1" ht="12.75">
      <c r="A353" s="120" t="s">
        <v>492</v>
      </c>
      <c r="B353" s="82">
        <v>200</v>
      </c>
      <c r="C353" s="122" t="s">
        <v>849</v>
      </c>
      <c r="D353" s="119" t="str">
        <f>IF(OR(LEFT(C353,5)="000 9",LEFT(C353,5)="000 7"),"X",C353)</f>
        <v>000 0700 0000000 000 290</v>
      </c>
      <c r="E353" s="123">
        <v>3713082.06</v>
      </c>
      <c r="F353" s="123"/>
      <c r="G353" s="123">
        <v>3713082.06</v>
      </c>
      <c r="H353" s="123"/>
      <c r="I353" s="123">
        <v>2482180</v>
      </c>
      <c r="J353" s="123"/>
      <c r="K353" s="123">
        <v>2482180</v>
      </c>
      <c r="L353" s="123"/>
    </row>
    <row r="354" spans="1:12" s="22" customFormat="1" ht="12.75">
      <c r="A354" s="120" t="s">
        <v>494</v>
      </c>
      <c r="B354" s="82">
        <v>200</v>
      </c>
      <c r="C354" s="122" t="s">
        <v>850</v>
      </c>
      <c r="D354" s="119" t="str">
        <f>IF(OR(LEFT(C354,5)="000 9",LEFT(C354,5)="000 7"),"X",C354)</f>
        <v>000 0700 0000000 000 300</v>
      </c>
      <c r="E354" s="123">
        <v>34541407.14</v>
      </c>
      <c r="F354" s="123"/>
      <c r="G354" s="123">
        <v>34541407.14</v>
      </c>
      <c r="H354" s="123"/>
      <c r="I354" s="123">
        <v>29339156.2</v>
      </c>
      <c r="J354" s="123"/>
      <c r="K354" s="123">
        <v>29339156.2</v>
      </c>
      <c r="L354" s="123"/>
    </row>
    <row r="355" spans="1:12" s="22" customFormat="1" ht="12.75">
      <c r="A355" s="120" t="s">
        <v>496</v>
      </c>
      <c r="B355" s="82">
        <v>200</v>
      </c>
      <c r="C355" s="122" t="s">
        <v>851</v>
      </c>
      <c r="D355" s="119" t="str">
        <f>IF(OR(LEFT(C355,5)="000 9",LEFT(C355,5)="000 7"),"X",C355)</f>
        <v>000 0700 0000000 000 310</v>
      </c>
      <c r="E355" s="123">
        <v>6287707.95</v>
      </c>
      <c r="F355" s="123"/>
      <c r="G355" s="123">
        <v>6287707.95</v>
      </c>
      <c r="H355" s="123"/>
      <c r="I355" s="123">
        <v>5010760.84</v>
      </c>
      <c r="J355" s="123"/>
      <c r="K355" s="123">
        <v>5010760.84</v>
      </c>
      <c r="L355" s="123"/>
    </row>
    <row r="356" spans="1:12" s="22" customFormat="1" ht="12.75">
      <c r="A356" s="120" t="s">
        <v>498</v>
      </c>
      <c r="B356" s="82">
        <v>200</v>
      </c>
      <c r="C356" s="122" t="s">
        <v>852</v>
      </c>
      <c r="D356" s="119" t="str">
        <f>IF(OR(LEFT(C356,5)="000 9",LEFT(C356,5)="000 7"),"X",C356)</f>
        <v>000 0700 0000000 000 340</v>
      </c>
      <c r="E356" s="123">
        <v>28253699.19</v>
      </c>
      <c r="F356" s="123"/>
      <c r="G356" s="123">
        <v>28253699.19</v>
      </c>
      <c r="H356" s="123"/>
      <c r="I356" s="123">
        <v>24328395.36</v>
      </c>
      <c r="J356" s="123"/>
      <c r="K356" s="123">
        <v>24328395.36</v>
      </c>
      <c r="L356" s="123"/>
    </row>
    <row r="357" spans="1:12" s="22" customFormat="1" ht="12.75">
      <c r="A357" s="120" t="s">
        <v>853</v>
      </c>
      <c r="B357" s="82">
        <v>200</v>
      </c>
      <c r="C357" s="122" t="s">
        <v>854</v>
      </c>
      <c r="D357" s="119" t="str">
        <f>IF(OR(LEFT(C357,5)="000 9",LEFT(C357,5)="000 7"),"X",C357)</f>
        <v>000 0701 0000000 000 000</v>
      </c>
      <c r="E357" s="123">
        <v>252043700</v>
      </c>
      <c r="F357" s="123"/>
      <c r="G357" s="123">
        <v>252043700</v>
      </c>
      <c r="H357" s="123"/>
      <c r="I357" s="123">
        <v>210605717.91</v>
      </c>
      <c r="J357" s="123"/>
      <c r="K357" s="123">
        <v>210605717.91</v>
      </c>
      <c r="L357" s="123"/>
    </row>
    <row r="358" spans="1:12" s="22" customFormat="1" ht="12.75">
      <c r="A358" s="120" t="s">
        <v>456</v>
      </c>
      <c r="B358" s="82">
        <v>200</v>
      </c>
      <c r="C358" s="122" t="s">
        <v>855</v>
      </c>
      <c r="D358" s="119" t="str">
        <f>IF(OR(LEFT(C358,5)="000 9",LEFT(C358,5)="000 7"),"X",C358)</f>
        <v>000 0701 0000000 000 200</v>
      </c>
      <c r="E358" s="123">
        <v>250543700</v>
      </c>
      <c r="F358" s="123"/>
      <c r="G358" s="123">
        <v>250543700</v>
      </c>
      <c r="H358" s="123"/>
      <c r="I358" s="123">
        <v>210105717.91</v>
      </c>
      <c r="J358" s="123"/>
      <c r="K358" s="123">
        <v>210105717.91</v>
      </c>
      <c r="L358" s="123"/>
    </row>
    <row r="359" spans="1:12" s="22" customFormat="1" ht="12.75">
      <c r="A359" s="120" t="s">
        <v>466</v>
      </c>
      <c r="B359" s="82">
        <v>200</v>
      </c>
      <c r="C359" s="122" t="s">
        <v>856</v>
      </c>
      <c r="D359" s="119" t="str">
        <f>IF(OR(LEFT(C359,5)="000 9",LEFT(C359,5)="000 7"),"X",C359)</f>
        <v>000 0701 0000000 000 220</v>
      </c>
      <c r="E359" s="123">
        <v>1663000</v>
      </c>
      <c r="F359" s="123"/>
      <c r="G359" s="123">
        <v>1663000</v>
      </c>
      <c r="H359" s="123"/>
      <c r="I359" s="123">
        <v>1500000</v>
      </c>
      <c r="J359" s="123"/>
      <c r="K359" s="123">
        <v>1500000</v>
      </c>
      <c r="L359" s="123"/>
    </row>
    <row r="360" spans="1:12" s="22" customFormat="1" ht="12.75">
      <c r="A360" s="120" t="s">
        <v>478</v>
      </c>
      <c r="B360" s="82">
        <v>200</v>
      </c>
      <c r="C360" s="122" t="s">
        <v>857</v>
      </c>
      <c r="D360" s="119" t="str">
        <f>IF(OR(LEFT(C360,5)="000 9",LEFT(C360,5)="000 7"),"X",C360)</f>
        <v>000 0701 0000000 000 226</v>
      </c>
      <c r="E360" s="123">
        <v>1663000</v>
      </c>
      <c r="F360" s="123"/>
      <c r="G360" s="123">
        <v>1663000</v>
      </c>
      <c r="H360" s="123"/>
      <c r="I360" s="123">
        <v>1500000</v>
      </c>
      <c r="J360" s="123"/>
      <c r="K360" s="123">
        <v>1500000</v>
      </c>
      <c r="L360" s="123"/>
    </row>
    <row r="361" spans="1:12" s="22" customFormat="1" ht="12.75">
      <c r="A361" s="120" t="s">
        <v>480</v>
      </c>
      <c r="B361" s="82">
        <v>200</v>
      </c>
      <c r="C361" s="122" t="s">
        <v>858</v>
      </c>
      <c r="D361" s="119" t="str">
        <f>IF(OR(LEFT(C361,5)="000 9",LEFT(C361,5)="000 7"),"X",C361)</f>
        <v>000 0701 0000000 000 240</v>
      </c>
      <c r="E361" s="123">
        <v>248880700</v>
      </c>
      <c r="F361" s="123"/>
      <c r="G361" s="123">
        <v>248880700</v>
      </c>
      <c r="H361" s="123"/>
      <c r="I361" s="123">
        <v>208605717.91</v>
      </c>
      <c r="J361" s="123"/>
      <c r="K361" s="123">
        <v>208605717.91</v>
      </c>
      <c r="L361" s="123"/>
    </row>
    <row r="362" spans="1:12" s="22" customFormat="1" ht="30">
      <c r="A362" s="120" t="s">
        <v>482</v>
      </c>
      <c r="B362" s="82">
        <v>200</v>
      </c>
      <c r="C362" s="122" t="s">
        <v>859</v>
      </c>
      <c r="D362" s="119" t="str">
        <f>IF(OR(LEFT(C362,5)="000 9",LEFT(C362,5)="000 7"),"X",C362)</f>
        <v>000 0701 0000000 000 241</v>
      </c>
      <c r="E362" s="123">
        <v>248880700</v>
      </c>
      <c r="F362" s="123"/>
      <c r="G362" s="123">
        <v>248880700</v>
      </c>
      <c r="H362" s="123"/>
      <c r="I362" s="123">
        <v>208605717.91</v>
      </c>
      <c r="J362" s="123"/>
      <c r="K362" s="123">
        <v>208605717.91</v>
      </c>
      <c r="L362" s="123"/>
    </row>
    <row r="363" spans="1:12" s="22" customFormat="1" ht="12.75">
      <c r="A363" s="120" t="s">
        <v>494</v>
      </c>
      <c r="B363" s="82">
        <v>200</v>
      </c>
      <c r="C363" s="122" t="s">
        <v>860</v>
      </c>
      <c r="D363" s="119" t="str">
        <f>IF(OR(LEFT(C363,5)="000 9",LEFT(C363,5)="000 7"),"X",C363)</f>
        <v>000 0701 0000000 000 300</v>
      </c>
      <c r="E363" s="123">
        <v>1500000</v>
      </c>
      <c r="F363" s="123"/>
      <c r="G363" s="123">
        <v>1500000</v>
      </c>
      <c r="H363" s="123"/>
      <c r="I363" s="123">
        <v>500000</v>
      </c>
      <c r="J363" s="123"/>
      <c r="K363" s="123">
        <v>500000</v>
      </c>
      <c r="L363" s="123"/>
    </row>
    <row r="364" spans="1:12" s="22" customFormat="1" ht="12.75">
      <c r="A364" s="120" t="s">
        <v>496</v>
      </c>
      <c r="B364" s="82">
        <v>200</v>
      </c>
      <c r="C364" s="122" t="s">
        <v>861</v>
      </c>
      <c r="D364" s="119" t="str">
        <f>IF(OR(LEFT(C364,5)="000 9",LEFT(C364,5)="000 7"),"X",C364)</f>
        <v>000 0701 0000000 000 310</v>
      </c>
      <c r="E364" s="123">
        <v>1500000</v>
      </c>
      <c r="F364" s="123"/>
      <c r="G364" s="123">
        <v>1500000</v>
      </c>
      <c r="H364" s="123"/>
      <c r="I364" s="123">
        <v>500000</v>
      </c>
      <c r="J364" s="123"/>
      <c r="K364" s="123">
        <v>500000</v>
      </c>
      <c r="L364" s="123"/>
    </row>
    <row r="365" spans="1:12" s="22" customFormat="1" ht="12.75">
      <c r="A365" s="120" t="s">
        <v>862</v>
      </c>
      <c r="B365" s="82">
        <v>200</v>
      </c>
      <c r="C365" s="122" t="s">
        <v>863</v>
      </c>
      <c r="D365" s="119" t="str">
        <f>IF(OR(LEFT(C365,5)="000 9",LEFT(C365,5)="000 7"),"X",C365)</f>
        <v>000 0702 0000000 000 000</v>
      </c>
      <c r="E365" s="123">
        <v>445624773</v>
      </c>
      <c r="F365" s="123"/>
      <c r="G365" s="123">
        <v>445624773</v>
      </c>
      <c r="H365" s="123"/>
      <c r="I365" s="123">
        <v>359883098.97</v>
      </c>
      <c r="J365" s="123"/>
      <c r="K365" s="123">
        <v>359883098.97</v>
      </c>
      <c r="L365" s="123"/>
    </row>
    <row r="366" spans="1:12" s="22" customFormat="1" ht="12.75">
      <c r="A366" s="120" t="s">
        <v>456</v>
      </c>
      <c r="B366" s="82">
        <v>200</v>
      </c>
      <c r="C366" s="122" t="s">
        <v>864</v>
      </c>
      <c r="D366" s="119" t="str">
        <f>IF(OR(LEFT(C366,5)="000 9",LEFT(C366,5)="000 7"),"X",C366)</f>
        <v>000 0702 0000000 000 200</v>
      </c>
      <c r="E366" s="123">
        <v>421490798.7</v>
      </c>
      <c r="F366" s="123"/>
      <c r="G366" s="123">
        <v>421490798.7</v>
      </c>
      <c r="H366" s="123"/>
      <c r="I366" s="123">
        <v>339173373.86</v>
      </c>
      <c r="J366" s="123"/>
      <c r="K366" s="123">
        <v>339173373.86</v>
      </c>
      <c r="L366" s="123"/>
    </row>
    <row r="367" spans="1:12" s="22" customFormat="1" ht="20.25">
      <c r="A367" s="120" t="s">
        <v>458</v>
      </c>
      <c r="B367" s="82">
        <v>200</v>
      </c>
      <c r="C367" s="122" t="s">
        <v>865</v>
      </c>
      <c r="D367" s="119" t="str">
        <f>IF(OR(LEFT(C367,5)="000 9",LEFT(C367,5)="000 7"),"X",C367)</f>
        <v>000 0702 0000000 000 210</v>
      </c>
      <c r="E367" s="123">
        <v>94205200</v>
      </c>
      <c r="F367" s="123"/>
      <c r="G367" s="123">
        <v>94205200</v>
      </c>
      <c r="H367" s="123"/>
      <c r="I367" s="123">
        <v>74167345.21</v>
      </c>
      <c r="J367" s="123"/>
      <c r="K367" s="123">
        <v>74167345.21</v>
      </c>
      <c r="L367" s="123"/>
    </row>
    <row r="368" spans="1:12" s="22" customFormat="1" ht="12.75">
      <c r="A368" s="120" t="s">
        <v>460</v>
      </c>
      <c r="B368" s="82">
        <v>200</v>
      </c>
      <c r="C368" s="122" t="s">
        <v>866</v>
      </c>
      <c r="D368" s="119" t="str">
        <f>IF(OR(LEFT(C368,5)="000 9",LEFT(C368,5)="000 7"),"X",C368)</f>
        <v>000 0702 0000000 000 211</v>
      </c>
      <c r="E368" s="123">
        <v>71974000</v>
      </c>
      <c r="F368" s="123"/>
      <c r="G368" s="123">
        <v>71974000</v>
      </c>
      <c r="H368" s="123"/>
      <c r="I368" s="123">
        <v>57201196.21</v>
      </c>
      <c r="J368" s="123"/>
      <c r="K368" s="123">
        <v>57201196.21</v>
      </c>
      <c r="L368" s="123"/>
    </row>
    <row r="369" spans="1:12" s="22" customFormat="1" ht="12.75">
      <c r="A369" s="120" t="s">
        <v>462</v>
      </c>
      <c r="B369" s="82">
        <v>200</v>
      </c>
      <c r="C369" s="122" t="s">
        <v>867</v>
      </c>
      <c r="D369" s="119" t="str">
        <f>IF(OR(LEFT(C369,5)="000 9",LEFT(C369,5)="000 7"),"X",C369)</f>
        <v>000 0702 0000000 000 212</v>
      </c>
      <c r="E369" s="123">
        <v>339200</v>
      </c>
      <c r="F369" s="123"/>
      <c r="G369" s="123">
        <v>339200</v>
      </c>
      <c r="H369" s="123"/>
      <c r="I369" s="123">
        <v>254500</v>
      </c>
      <c r="J369" s="123"/>
      <c r="K369" s="123">
        <v>254500</v>
      </c>
      <c r="L369" s="123"/>
    </row>
    <row r="370" spans="1:12" s="22" customFormat="1" ht="12.75">
      <c r="A370" s="120" t="s">
        <v>464</v>
      </c>
      <c r="B370" s="82">
        <v>200</v>
      </c>
      <c r="C370" s="122" t="s">
        <v>868</v>
      </c>
      <c r="D370" s="119" t="str">
        <f>IF(OR(LEFT(C370,5)="000 9",LEFT(C370,5)="000 7"),"X",C370)</f>
        <v>000 0702 0000000 000 213</v>
      </c>
      <c r="E370" s="123">
        <v>21892000</v>
      </c>
      <c r="F370" s="123"/>
      <c r="G370" s="123">
        <v>21892000</v>
      </c>
      <c r="H370" s="123"/>
      <c r="I370" s="123">
        <v>16711649</v>
      </c>
      <c r="J370" s="123"/>
      <c r="K370" s="123">
        <v>16711649</v>
      </c>
      <c r="L370" s="123"/>
    </row>
    <row r="371" spans="1:12" s="22" customFormat="1" ht="12.75">
      <c r="A371" s="120" t="s">
        <v>466</v>
      </c>
      <c r="B371" s="82">
        <v>200</v>
      </c>
      <c r="C371" s="122" t="s">
        <v>869</v>
      </c>
      <c r="D371" s="119" t="str">
        <f>IF(OR(LEFT(C371,5)="000 9",LEFT(C371,5)="000 7"),"X",C371)</f>
        <v>000 0702 0000000 000 220</v>
      </c>
      <c r="E371" s="123">
        <v>31269396.07</v>
      </c>
      <c r="F371" s="123"/>
      <c r="G371" s="123">
        <v>31269396.07</v>
      </c>
      <c r="H371" s="123"/>
      <c r="I371" s="123">
        <v>24025449.72</v>
      </c>
      <c r="J371" s="123"/>
      <c r="K371" s="123">
        <v>24025449.72</v>
      </c>
      <c r="L371" s="123"/>
    </row>
    <row r="372" spans="1:12" s="22" customFormat="1" ht="12.75">
      <c r="A372" s="120" t="s">
        <v>468</v>
      </c>
      <c r="B372" s="82">
        <v>200</v>
      </c>
      <c r="C372" s="122" t="s">
        <v>870</v>
      </c>
      <c r="D372" s="119" t="str">
        <f>IF(OR(LEFT(C372,5)="000 9",LEFT(C372,5)="000 7"),"X",C372)</f>
        <v>000 0702 0000000 000 221</v>
      </c>
      <c r="E372" s="123">
        <v>75737.9</v>
      </c>
      <c r="F372" s="123"/>
      <c r="G372" s="123">
        <v>75737.9</v>
      </c>
      <c r="H372" s="123"/>
      <c r="I372" s="123">
        <v>58232.73</v>
      </c>
      <c r="J372" s="123"/>
      <c r="K372" s="123">
        <v>58232.73</v>
      </c>
      <c r="L372" s="123"/>
    </row>
    <row r="373" spans="1:12" s="22" customFormat="1" ht="12.75">
      <c r="A373" s="120" t="s">
        <v>470</v>
      </c>
      <c r="B373" s="82">
        <v>200</v>
      </c>
      <c r="C373" s="122" t="s">
        <v>871</v>
      </c>
      <c r="D373" s="119" t="str">
        <f>IF(OR(LEFT(C373,5)="000 9",LEFT(C373,5)="000 7"),"X",C373)</f>
        <v>000 0702 0000000 000 222</v>
      </c>
      <c r="E373" s="123">
        <v>1383847</v>
      </c>
      <c r="F373" s="123"/>
      <c r="G373" s="123">
        <v>1383847</v>
      </c>
      <c r="H373" s="123"/>
      <c r="I373" s="123">
        <v>1081840.57</v>
      </c>
      <c r="J373" s="123"/>
      <c r="K373" s="123">
        <v>1081840.57</v>
      </c>
      <c r="L373" s="123"/>
    </row>
    <row r="374" spans="1:12" s="22" customFormat="1" ht="12.75">
      <c r="A374" s="120" t="s">
        <v>472</v>
      </c>
      <c r="B374" s="82">
        <v>200</v>
      </c>
      <c r="C374" s="122" t="s">
        <v>872</v>
      </c>
      <c r="D374" s="119" t="str">
        <f>IF(OR(LEFT(C374,5)="000 9",LEFT(C374,5)="000 7"),"X",C374)</f>
        <v>000 0702 0000000 000 223</v>
      </c>
      <c r="E374" s="123">
        <v>12647144.03</v>
      </c>
      <c r="F374" s="123"/>
      <c r="G374" s="123">
        <v>12647144.03</v>
      </c>
      <c r="H374" s="123"/>
      <c r="I374" s="123">
        <v>9365730.97</v>
      </c>
      <c r="J374" s="123"/>
      <c r="K374" s="123">
        <v>9365730.97</v>
      </c>
      <c r="L374" s="123"/>
    </row>
    <row r="375" spans="1:12" s="22" customFormat="1" ht="12.75">
      <c r="A375" s="120" t="s">
        <v>476</v>
      </c>
      <c r="B375" s="82">
        <v>200</v>
      </c>
      <c r="C375" s="122" t="s">
        <v>873</v>
      </c>
      <c r="D375" s="119" t="str">
        <f>IF(OR(LEFT(C375,5)="000 9",LEFT(C375,5)="000 7"),"X",C375)</f>
        <v>000 0702 0000000 000 225</v>
      </c>
      <c r="E375" s="123">
        <v>14798566.73</v>
      </c>
      <c r="F375" s="123"/>
      <c r="G375" s="123">
        <v>14798566.73</v>
      </c>
      <c r="H375" s="123"/>
      <c r="I375" s="123">
        <v>11702344.42</v>
      </c>
      <c r="J375" s="123"/>
      <c r="K375" s="123">
        <v>11702344.42</v>
      </c>
      <c r="L375" s="123"/>
    </row>
    <row r="376" spans="1:12" s="22" customFormat="1" ht="12.75">
      <c r="A376" s="120" t="s">
        <v>478</v>
      </c>
      <c r="B376" s="82">
        <v>200</v>
      </c>
      <c r="C376" s="122" t="s">
        <v>874</v>
      </c>
      <c r="D376" s="119" t="str">
        <f>IF(OR(LEFT(C376,5)="000 9",LEFT(C376,5)="000 7"),"X",C376)</f>
        <v>000 0702 0000000 000 226</v>
      </c>
      <c r="E376" s="123">
        <v>2364100.41</v>
      </c>
      <c r="F376" s="123"/>
      <c r="G376" s="123">
        <v>2364100.41</v>
      </c>
      <c r="H376" s="123"/>
      <c r="I376" s="123">
        <v>1817301.03</v>
      </c>
      <c r="J376" s="123"/>
      <c r="K376" s="123">
        <v>1817301.03</v>
      </c>
      <c r="L376" s="123"/>
    </row>
    <row r="377" spans="1:12" s="22" customFormat="1" ht="12.75">
      <c r="A377" s="120" t="s">
        <v>480</v>
      </c>
      <c r="B377" s="82">
        <v>200</v>
      </c>
      <c r="C377" s="122" t="s">
        <v>875</v>
      </c>
      <c r="D377" s="119" t="str">
        <f>IF(OR(LEFT(C377,5)="000 9",LEFT(C377,5)="000 7"),"X",C377)</f>
        <v>000 0702 0000000 000 240</v>
      </c>
      <c r="E377" s="123">
        <v>294410202.63</v>
      </c>
      <c r="F377" s="123"/>
      <c r="G377" s="123">
        <v>294410202.63</v>
      </c>
      <c r="H377" s="123"/>
      <c r="I377" s="123">
        <v>240100614.36</v>
      </c>
      <c r="J377" s="123"/>
      <c r="K377" s="123">
        <v>240100614.36</v>
      </c>
      <c r="L377" s="123"/>
    </row>
    <row r="378" spans="1:12" s="22" customFormat="1" ht="30">
      <c r="A378" s="120" t="s">
        <v>482</v>
      </c>
      <c r="B378" s="82">
        <v>200</v>
      </c>
      <c r="C378" s="122" t="s">
        <v>876</v>
      </c>
      <c r="D378" s="119" t="str">
        <f>IF(OR(LEFT(C378,5)="000 9",LEFT(C378,5)="000 7"),"X",C378)</f>
        <v>000 0702 0000000 000 241</v>
      </c>
      <c r="E378" s="123">
        <v>294410202.63</v>
      </c>
      <c r="F378" s="123"/>
      <c r="G378" s="123">
        <v>294410202.63</v>
      </c>
      <c r="H378" s="123"/>
      <c r="I378" s="123">
        <v>240100614.36</v>
      </c>
      <c r="J378" s="123"/>
      <c r="K378" s="123">
        <v>240100614.36</v>
      </c>
      <c r="L378" s="123"/>
    </row>
    <row r="379" spans="1:12" s="22" customFormat="1" ht="12.75">
      <c r="A379" s="120" t="s">
        <v>488</v>
      </c>
      <c r="B379" s="82">
        <v>200</v>
      </c>
      <c r="C379" s="122" t="s">
        <v>877</v>
      </c>
      <c r="D379" s="119" t="str">
        <f>IF(OR(LEFT(C379,5)="000 9",LEFT(C379,5)="000 7"),"X",C379)</f>
        <v>000 0702 0000000 000 260</v>
      </c>
      <c r="E379" s="123">
        <v>19000</v>
      </c>
      <c r="F379" s="123"/>
      <c r="G379" s="123">
        <v>19000</v>
      </c>
      <c r="H379" s="123"/>
      <c r="I379" s="123"/>
      <c r="J379" s="123"/>
      <c r="K379" s="123"/>
      <c r="L379" s="123"/>
    </row>
    <row r="380" spans="1:12" s="22" customFormat="1" ht="12.75">
      <c r="A380" s="120" t="s">
        <v>490</v>
      </c>
      <c r="B380" s="82">
        <v>200</v>
      </c>
      <c r="C380" s="122" t="s">
        <v>878</v>
      </c>
      <c r="D380" s="119" t="str">
        <f>IF(OR(LEFT(C380,5)="000 9",LEFT(C380,5)="000 7"),"X",C380)</f>
        <v>000 0702 0000000 000 262</v>
      </c>
      <c r="E380" s="123">
        <v>19000</v>
      </c>
      <c r="F380" s="123"/>
      <c r="G380" s="123">
        <v>19000</v>
      </c>
      <c r="H380" s="123"/>
      <c r="I380" s="123"/>
      <c r="J380" s="123"/>
      <c r="K380" s="123"/>
      <c r="L380" s="123"/>
    </row>
    <row r="381" spans="1:12" s="22" customFormat="1" ht="12.75">
      <c r="A381" s="120" t="s">
        <v>492</v>
      </c>
      <c r="B381" s="82">
        <v>200</v>
      </c>
      <c r="C381" s="122" t="s">
        <v>879</v>
      </c>
      <c r="D381" s="119" t="str">
        <f>IF(OR(LEFT(C381,5)="000 9",LEFT(C381,5)="000 7"),"X",C381)</f>
        <v>000 0702 0000000 000 290</v>
      </c>
      <c r="E381" s="123">
        <v>1587000</v>
      </c>
      <c r="F381" s="123"/>
      <c r="G381" s="123">
        <v>1587000</v>
      </c>
      <c r="H381" s="123"/>
      <c r="I381" s="123">
        <v>879964.57</v>
      </c>
      <c r="J381" s="123"/>
      <c r="K381" s="123">
        <v>879964.57</v>
      </c>
      <c r="L381" s="123"/>
    </row>
    <row r="382" spans="1:12" s="22" customFormat="1" ht="12.75">
      <c r="A382" s="120" t="s">
        <v>494</v>
      </c>
      <c r="B382" s="82">
        <v>200</v>
      </c>
      <c r="C382" s="122" t="s">
        <v>880</v>
      </c>
      <c r="D382" s="119" t="str">
        <f>IF(OR(LEFT(C382,5)="000 9",LEFT(C382,5)="000 7"),"X",C382)</f>
        <v>000 0702 0000000 000 300</v>
      </c>
      <c r="E382" s="123">
        <v>24133974.3</v>
      </c>
      <c r="F382" s="123"/>
      <c r="G382" s="123">
        <v>24133974.3</v>
      </c>
      <c r="H382" s="123"/>
      <c r="I382" s="123">
        <v>20709725.11</v>
      </c>
      <c r="J382" s="123"/>
      <c r="K382" s="123">
        <v>20709725.11</v>
      </c>
      <c r="L382" s="123"/>
    </row>
    <row r="383" spans="1:12" s="22" customFormat="1" ht="12.75">
      <c r="A383" s="120" t="s">
        <v>496</v>
      </c>
      <c r="B383" s="82">
        <v>200</v>
      </c>
      <c r="C383" s="122" t="s">
        <v>881</v>
      </c>
      <c r="D383" s="119" t="str">
        <f>IF(OR(LEFT(C383,5)="000 9",LEFT(C383,5)="000 7"),"X",C383)</f>
        <v>000 0702 0000000 000 310</v>
      </c>
      <c r="E383" s="123">
        <v>3571632.92</v>
      </c>
      <c r="F383" s="123"/>
      <c r="G383" s="123">
        <v>3571632.92</v>
      </c>
      <c r="H383" s="123"/>
      <c r="I383" s="123">
        <v>3338004.06</v>
      </c>
      <c r="J383" s="123"/>
      <c r="K383" s="123">
        <v>3338004.06</v>
      </c>
      <c r="L383" s="123"/>
    </row>
    <row r="384" spans="1:12" s="22" customFormat="1" ht="12.75">
      <c r="A384" s="120" t="s">
        <v>498</v>
      </c>
      <c r="B384" s="82">
        <v>200</v>
      </c>
      <c r="C384" s="122" t="s">
        <v>882</v>
      </c>
      <c r="D384" s="119" t="str">
        <f>IF(OR(LEFT(C384,5)="000 9",LEFT(C384,5)="000 7"),"X",C384)</f>
        <v>000 0702 0000000 000 340</v>
      </c>
      <c r="E384" s="123">
        <v>20562341.38</v>
      </c>
      <c r="F384" s="123"/>
      <c r="G384" s="123">
        <v>20562341.38</v>
      </c>
      <c r="H384" s="123"/>
      <c r="I384" s="123">
        <v>17371721.05</v>
      </c>
      <c r="J384" s="123"/>
      <c r="K384" s="123">
        <v>17371721.05</v>
      </c>
      <c r="L384" s="123"/>
    </row>
    <row r="385" spans="1:12" s="22" customFormat="1" ht="12.75">
      <c r="A385" s="120" t="s">
        <v>883</v>
      </c>
      <c r="B385" s="82">
        <v>200</v>
      </c>
      <c r="C385" s="122" t="s">
        <v>884</v>
      </c>
      <c r="D385" s="119" t="str">
        <f>IF(OR(LEFT(C385,5)="000 9",LEFT(C385,5)="000 7"),"X",C385)</f>
        <v>000 0707 0000000 000 000</v>
      </c>
      <c r="E385" s="123">
        <v>5146382</v>
      </c>
      <c r="F385" s="123">
        <v>3850000</v>
      </c>
      <c r="G385" s="123">
        <v>5146382</v>
      </c>
      <c r="H385" s="123">
        <v>3850000</v>
      </c>
      <c r="I385" s="123">
        <v>4932460.49</v>
      </c>
      <c r="J385" s="123">
        <v>2530000</v>
      </c>
      <c r="K385" s="123">
        <v>4932460.49</v>
      </c>
      <c r="L385" s="123">
        <v>2530000</v>
      </c>
    </row>
    <row r="386" spans="1:12" s="22" customFormat="1" ht="12.75">
      <c r="A386" s="120" t="s">
        <v>456</v>
      </c>
      <c r="B386" s="82">
        <v>200</v>
      </c>
      <c r="C386" s="122" t="s">
        <v>885</v>
      </c>
      <c r="D386" s="119" t="str">
        <f>IF(OR(LEFT(C386,5)="000 9",LEFT(C386,5)="000 7"),"X",C386)</f>
        <v>000 0707 0000000 000 200</v>
      </c>
      <c r="E386" s="123">
        <v>4626344.59</v>
      </c>
      <c r="F386" s="123">
        <v>3850000</v>
      </c>
      <c r="G386" s="123">
        <v>4626344.59</v>
      </c>
      <c r="H386" s="123">
        <v>3850000</v>
      </c>
      <c r="I386" s="123">
        <v>4423100.61</v>
      </c>
      <c r="J386" s="123">
        <v>2530000</v>
      </c>
      <c r="K386" s="123">
        <v>4423100.61</v>
      </c>
      <c r="L386" s="123">
        <v>2530000</v>
      </c>
    </row>
    <row r="387" spans="1:12" s="22" customFormat="1" ht="20.25">
      <c r="A387" s="120" t="s">
        <v>458</v>
      </c>
      <c r="B387" s="82">
        <v>200</v>
      </c>
      <c r="C387" s="122" t="s">
        <v>886</v>
      </c>
      <c r="D387" s="119" t="str">
        <f>IF(OR(LEFT(C387,5)="000 9",LEFT(C387,5)="000 7"),"X",C387)</f>
        <v>000 0707 0000000 000 210</v>
      </c>
      <c r="E387" s="123">
        <v>15200</v>
      </c>
      <c r="F387" s="123"/>
      <c r="G387" s="123">
        <v>15200</v>
      </c>
      <c r="H387" s="123"/>
      <c r="I387" s="123">
        <v>15200</v>
      </c>
      <c r="J387" s="123"/>
      <c r="K387" s="123">
        <v>15200</v>
      </c>
      <c r="L387" s="123"/>
    </row>
    <row r="388" spans="1:12" s="22" customFormat="1" ht="12.75">
      <c r="A388" s="120" t="s">
        <v>462</v>
      </c>
      <c r="B388" s="82">
        <v>200</v>
      </c>
      <c r="C388" s="122" t="s">
        <v>887</v>
      </c>
      <c r="D388" s="119" t="str">
        <f>IF(OR(LEFT(C388,5)="000 9",LEFT(C388,5)="000 7"),"X",C388)</f>
        <v>000 0707 0000000 000 212</v>
      </c>
      <c r="E388" s="123">
        <v>15200</v>
      </c>
      <c r="F388" s="123"/>
      <c r="G388" s="123">
        <v>15200</v>
      </c>
      <c r="H388" s="123"/>
      <c r="I388" s="123">
        <v>15200</v>
      </c>
      <c r="J388" s="123"/>
      <c r="K388" s="123">
        <v>15200</v>
      </c>
      <c r="L388" s="123"/>
    </row>
    <row r="389" spans="1:12" s="22" customFormat="1" ht="12.75">
      <c r="A389" s="120" t="s">
        <v>466</v>
      </c>
      <c r="B389" s="82">
        <v>200</v>
      </c>
      <c r="C389" s="122" t="s">
        <v>888</v>
      </c>
      <c r="D389" s="119" t="str">
        <f>IF(OR(LEFT(C389,5)="000 9",LEFT(C389,5)="000 7"),"X",C389)</f>
        <v>000 0707 0000000 000 220</v>
      </c>
      <c r="E389" s="123">
        <v>1128706.69</v>
      </c>
      <c r="F389" s="123"/>
      <c r="G389" s="123">
        <v>1128706.69</v>
      </c>
      <c r="H389" s="123"/>
      <c r="I389" s="123">
        <v>1102032.87</v>
      </c>
      <c r="J389" s="123"/>
      <c r="K389" s="123">
        <v>1102032.87</v>
      </c>
      <c r="L389" s="123"/>
    </row>
    <row r="390" spans="1:12" s="22" customFormat="1" ht="12.75">
      <c r="A390" s="120" t="s">
        <v>470</v>
      </c>
      <c r="B390" s="82">
        <v>200</v>
      </c>
      <c r="C390" s="122" t="s">
        <v>889</v>
      </c>
      <c r="D390" s="119" t="str">
        <f>IF(OR(LEFT(C390,5)="000 9",LEFT(C390,5)="000 7"),"X",C390)</f>
        <v>000 0707 0000000 000 222</v>
      </c>
      <c r="E390" s="123">
        <v>114100.05</v>
      </c>
      <c r="F390" s="123"/>
      <c r="G390" s="123">
        <v>114100.05</v>
      </c>
      <c r="H390" s="123"/>
      <c r="I390" s="123">
        <v>87426.23</v>
      </c>
      <c r="J390" s="123"/>
      <c r="K390" s="123">
        <v>87426.23</v>
      </c>
      <c r="L390" s="123"/>
    </row>
    <row r="391" spans="1:12" s="22" customFormat="1" ht="12.75">
      <c r="A391" s="120" t="s">
        <v>472</v>
      </c>
      <c r="B391" s="82">
        <v>200</v>
      </c>
      <c r="C391" s="122" t="s">
        <v>890</v>
      </c>
      <c r="D391" s="119" t="str">
        <f>IF(OR(LEFT(C391,5)="000 9",LEFT(C391,5)="000 7"),"X",C391)</f>
        <v>000 0707 0000000 000 223</v>
      </c>
      <c r="E391" s="123">
        <v>6040.74</v>
      </c>
      <c r="F391" s="123"/>
      <c r="G391" s="123">
        <v>6040.74</v>
      </c>
      <c r="H391" s="123"/>
      <c r="I391" s="123">
        <v>6040.74</v>
      </c>
      <c r="J391" s="123"/>
      <c r="K391" s="123">
        <v>6040.74</v>
      </c>
      <c r="L391" s="123"/>
    </row>
    <row r="392" spans="1:12" s="22" customFormat="1" ht="12.75">
      <c r="A392" s="120" t="s">
        <v>476</v>
      </c>
      <c r="B392" s="82">
        <v>200</v>
      </c>
      <c r="C392" s="122" t="s">
        <v>891</v>
      </c>
      <c r="D392" s="119" t="str">
        <f>IF(OR(LEFT(C392,5)="000 9",LEFT(C392,5)="000 7"),"X",C392)</f>
        <v>000 0707 0000000 000 225</v>
      </c>
      <c r="E392" s="123">
        <v>8215.9</v>
      </c>
      <c r="F392" s="123"/>
      <c r="G392" s="123">
        <v>8215.9</v>
      </c>
      <c r="H392" s="123"/>
      <c r="I392" s="123">
        <v>8215.9</v>
      </c>
      <c r="J392" s="123"/>
      <c r="K392" s="123">
        <v>8215.9</v>
      </c>
      <c r="L392" s="123"/>
    </row>
    <row r="393" spans="1:12" s="22" customFormat="1" ht="12.75">
      <c r="A393" s="120" t="s">
        <v>478</v>
      </c>
      <c r="B393" s="82">
        <v>200</v>
      </c>
      <c r="C393" s="122" t="s">
        <v>892</v>
      </c>
      <c r="D393" s="119" t="str">
        <f>IF(OR(LEFT(C393,5)="000 9",LEFT(C393,5)="000 7"),"X",C393)</f>
        <v>000 0707 0000000 000 226</v>
      </c>
      <c r="E393" s="123">
        <v>1000350</v>
      </c>
      <c r="F393" s="123"/>
      <c r="G393" s="123">
        <v>1000350</v>
      </c>
      <c r="H393" s="123"/>
      <c r="I393" s="123">
        <v>1000350</v>
      </c>
      <c r="J393" s="123"/>
      <c r="K393" s="123">
        <v>1000350</v>
      </c>
      <c r="L393" s="123"/>
    </row>
    <row r="394" spans="1:12" s="22" customFormat="1" ht="12.75">
      <c r="A394" s="120" t="s">
        <v>480</v>
      </c>
      <c r="B394" s="82">
        <v>200</v>
      </c>
      <c r="C394" s="122" t="s">
        <v>893</v>
      </c>
      <c r="D394" s="119" t="str">
        <f>IF(OR(LEFT(C394,5)="000 9",LEFT(C394,5)="000 7"),"X",C394)</f>
        <v>000 0707 0000000 000 240</v>
      </c>
      <c r="E394" s="123">
        <v>2794257.95</v>
      </c>
      <c r="F394" s="123"/>
      <c r="G394" s="123">
        <v>2794257.95</v>
      </c>
      <c r="H394" s="123"/>
      <c r="I394" s="123">
        <v>2625967.79</v>
      </c>
      <c r="J394" s="123"/>
      <c r="K394" s="123">
        <v>2625967.79</v>
      </c>
      <c r="L394" s="123"/>
    </row>
    <row r="395" spans="1:12" s="22" customFormat="1" ht="30">
      <c r="A395" s="120" t="s">
        <v>482</v>
      </c>
      <c r="B395" s="82">
        <v>200</v>
      </c>
      <c r="C395" s="122" t="s">
        <v>894</v>
      </c>
      <c r="D395" s="119" t="str">
        <f>IF(OR(LEFT(C395,5)="000 9",LEFT(C395,5)="000 7"),"X",C395)</f>
        <v>000 0707 0000000 000 241</v>
      </c>
      <c r="E395" s="123">
        <v>2794257.95</v>
      </c>
      <c r="F395" s="123"/>
      <c r="G395" s="123">
        <v>2794257.95</v>
      </c>
      <c r="H395" s="123"/>
      <c r="I395" s="123">
        <v>2625967.79</v>
      </c>
      <c r="J395" s="123"/>
      <c r="K395" s="123">
        <v>2625967.79</v>
      </c>
      <c r="L395" s="123"/>
    </row>
    <row r="396" spans="1:12" s="22" customFormat="1" ht="12.75">
      <c r="A396" s="120" t="s">
        <v>484</v>
      </c>
      <c r="B396" s="82">
        <v>200</v>
      </c>
      <c r="C396" s="122" t="s">
        <v>895</v>
      </c>
      <c r="D396" s="119" t="str">
        <f>IF(OR(LEFT(C396,5)="000 9",LEFT(C396,5)="000 7"),"X",C396)</f>
        <v>000 0707 0000000 000 250</v>
      </c>
      <c r="E396" s="123"/>
      <c r="F396" s="123">
        <v>3850000</v>
      </c>
      <c r="G396" s="123"/>
      <c r="H396" s="123">
        <v>3850000</v>
      </c>
      <c r="I396" s="123"/>
      <c r="J396" s="123">
        <v>2530000</v>
      </c>
      <c r="K396" s="123"/>
      <c r="L396" s="123">
        <v>2530000</v>
      </c>
    </row>
    <row r="397" spans="1:12" s="22" customFormat="1" ht="20.25">
      <c r="A397" s="120" t="s">
        <v>486</v>
      </c>
      <c r="B397" s="82">
        <v>200</v>
      </c>
      <c r="C397" s="122" t="s">
        <v>896</v>
      </c>
      <c r="D397" s="119" t="str">
        <f>IF(OR(LEFT(C397,5)="000 9",LEFT(C397,5)="000 7"),"X",C397)</f>
        <v>000 0707 0000000 000 251</v>
      </c>
      <c r="E397" s="123"/>
      <c r="F397" s="123">
        <v>3850000</v>
      </c>
      <c r="G397" s="123"/>
      <c r="H397" s="123">
        <v>3850000</v>
      </c>
      <c r="I397" s="123"/>
      <c r="J397" s="123">
        <v>2530000</v>
      </c>
      <c r="K397" s="123"/>
      <c r="L397" s="123">
        <v>2530000</v>
      </c>
    </row>
    <row r="398" spans="1:12" s="22" customFormat="1" ht="12.75">
      <c r="A398" s="120" t="s">
        <v>492</v>
      </c>
      <c r="B398" s="82">
        <v>200</v>
      </c>
      <c r="C398" s="122" t="s">
        <v>897</v>
      </c>
      <c r="D398" s="119" t="str">
        <f>IF(OR(LEFT(C398,5)="000 9",LEFT(C398,5)="000 7"),"X",C398)</f>
        <v>000 0707 0000000 000 290</v>
      </c>
      <c r="E398" s="123">
        <v>688179.95</v>
      </c>
      <c r="F398" s="123"/>
      <c r="G398" s="123">
        <v>688179.95</v>
      </c>
      <c r="H398" s="123"/>
      <c r="I398" s="123">
        <v>679899.95</v>
      </c>
      <c r="J398" s="123"/>
      <c r="K398" s="123">
        <v>679899.95</v>
      </c>
      <c r="L398" s="123"/>
    </row>
    <row r="399" spans="1:12" s="22" customFormat="1" ht="12.75">
      <c r="A399" s="120" t="s">
        <v>494</v>
      </c>
      <c r="B399" s="82">
        <v>200</v>
      </c>
      <c r="C399" s="122" t="s">
        <v>898</v>
      </c>
      <c r="D399" s="119" t="str">
        <f>IF(OR(LEFT(C399,5)="000 9",LEFT(C399,5)="000 7"),"X",C399)</f>
        <v>000 0707 0000000 000 300</v>
      </c>
      <c r="E399" s="123">
        <v>520037.41</v>
      </c>
      <c r="F399" s="123"/>
      <c r="G399" s="123">
        <v>520037.41</v>
      </c>
      <c r="H399" s="123"/>
      <c r="I399" s="123">
        <v>509359.88</v>
      </c>
      <c r="J399" s="123"/>
      <c r="K399" s="123">
        <v>509359.88</v>
      </c>
      <c r="L399" s="123"/>
    </row>
    <row r="400" spans="1:12" s="22" customFormat="1" ht="12.75">
      <c r="A400" s="120" t="s">
        <v>496</v>
      </c>
      <c r="B400" s="82">
        <v>200</v>
      </c>
      <c r="C400" s="122" t="s">
        <v>899</v>
      </c>
      <c r="D400" s="119" t="str">
        <f>IF(OR(LEFT(C400,5)="000 9",LEFT(C400,5)="000 7"),"X",C400)</f>
        <v>000 0707 0000000 000 310</v>
      </c>
      <c r="E400" s="123">
        <v>1892.05</v>
      </c>
      <c r="F400" s="123"/>
      <c r="G400" s="123">
        <v>1892.05</v>
      </c>
      <c r="H400" s="123"/>
      <c r="I400" s="123">
        <v>1470</v>
      </c>
      <c r="J400" s="123"/>
      <c r="K400" s="123">
        <v>1470</v>
      </c>
      <c r="L400" s="123"/>
    </row>
    <row r="401" spans="1:12" s="22" customFormat="1" ht="12.75">
      <c r="A401" s="120" t="s">
        <v>498</v>
      </c>
      <c r="B401" s="82">
        <v>200</v>
      </c>
      <c r="C401" s="122" t="s">
        <v>900</v>
      </c>
      <c r="D401" s="119" t="str">
        <f>IF(OR(LEFT(C401,5)="000 9",LEFT(C401,5)="000 7"),"X",C401)</f>
        <v>000 0707 0000000 000 340</v>
      </c>
      <c r="E401" s="123">
        <v>518145.36</v>
      </c>
      <c r="F401" s="123"/>
      <c r="G401" s="123">
        <v>518145.36</v>
      </c>
      <c r="H401" s="123"/>
      <c r="I401" s="123">
        <v>507889.88</v>
      </c>
      <c r="J401" s="123"/>
      <c r="K401" s="123">
        <v>507889.88</v>
      </c>
      <c r="L401" s="123"/>
    </row>
    <row r="402" spans="1:12" s="22" customFormat="1" ht="12.75">
      <c r="A402" s="120" t="s">
        <v>901</v>
      </c>
      <c r="B402" s="82">
        <v>200</v>
      </c>
      <c r="C402" s="122" t="s">
        <v>902</v>
      </c>
      <c r="D402" s="119" t="str">
        <f>IF(OR(LEFT(C402,5)="000 9",LEFT(C402,5)="000 7"),"X",C402)</f>
        <v>000 0709 0000000 000 000</v>
      </c>
      <c r="E402" s="123">
        <v>64546920</v>
      </c>
      <c r="F402" s="123"/>
      <c r="G402" s="123">
        <v>64546920</v>
      </c>
      <c r="H402" s="123"/>
      <c r="I402" s="123">
        <v>58476416.56</v>
      </c>
      <c r="J402" s="123"/>
      <c r="K402" s="123">
        <v>58476416.56</v>
      </c>
      <c r="L402" s="123"/>
    </row>
    <row r="403" spans="1:12" s="22" customFormat="1" ht="12.75">
      <c r="A403" s="120" t="s">
        <v>456</v>
      </c>
      <c r="B403" s="82">
        <v>200</v>
      </c>
      <c r="C403" s="122" t="s">
        <v>903</v>
      </c>
      <c r="D403" s="119" t="str">
        <f>IF(OR(LEFT(C403,5)="000 9",LEFT(C403,5)="000 7"),"X",C403)</f>
        <v>000 0709 0000000 000 200</v>
      </c>
      <c r="E403" s="123">
        <v>56159524.57</v>
      </c>
      <c r="F403" s="123"/>
      <c r="G403" s="123">
        <v>56159524.57</v>
      </c>
      <c r="H403" s="123"/>
      <c r="I403" s="123">
        <v>50856345.35</v>
      </c>
      <c r="J403" s="123"/>
      <c r="K403" s="123">
        <v>50856345.35</v>
      </c>
      <c r="L403" s="123"/>
    </row>
    <row r="404" spans="1:12" s="22" customFormat="1" ht="20.25">
      <c r="A404" s="120" t="s">
        <v>458</v>
      </c>
      <c r="B404" s="82">
        <v>200</v>
      </c>
      <c r="C404" s="122" t="s">
        <v>904</v>
      </c>
      <c r="D404" s="119" t="str">
        <f>IF(OR(LEFT(C404,5)="000 9",LEFT(C404,5)="000 7"),"X",C404)</f>
        <v>000 0709 0000000 000 210</v>
      </c>
      <c r="E404" s="123">
        <v>36325230</v>
      </c>
      <c r="F404" s="123"/>
      <c r="G404" s="123">
        <v>36325230</v>
      </c>
      <c r="H404" s="123"/>
      <c r="I404" s="123">
        <v>33234166.4</v>
      </c>
      <c r="J404" s="123"/>
      <c r="K404" s="123">
        <v>33234166.4</v>
      </c>
      <c r="L404" s="123"/>
    </row>
    <row r="405" spans="1:12" s="22" customFormat="1" ht="12.75">
      <c r="A405" s="120" t="s">
        <v>460</v>
      </c>
      <c r="B405" s="82">
        <v>200</v>
      </c>
      <c r="C405" s="122" t="s">
        <v>905</v>
      </c>
      <c r="D405" s="119" t="str">
        <f>IF(OR(LEFT(C405,5)="000 9",LEFT(C405,5)="000 7"),"X",C405)</f>
        <v>000 0709 0000000 000 211</v>
      </c>
      <c r="E405" s="123">
        <v>27910773</v>
      </c>
      <c r="F405" s="123"/>
      <c r="G405" s="123">
        <v>27910773</v>
      </c>
      <c r="H405" s="123"/>
      <c r="I405" s="123">
        <v>25219062.4</v>
      </c>
      <c r="J405" s="123"/>
      <c r="K405" s="123">
        <v>25219062.4</v>
      </c>
      <c r="L405" s="123"/>
    </row>
    <row r="406" spans="1:12" s="22" customFormat="1" ht="12.75">
      <c r="A406" s="120" t="s">
        <v>462</v>
      </c>
      <c r="B406" s="82">
        <v>200</v>
      </c>
      <c r="C406" s="122" t="s">
        <v>906</v>
      </c>
      <c r="D406" s="119" t="str">
        <f>IF(OR(LEFT(C406,5)="000 9",LEFT(C406,5)="000 7"),"X",C406)</f>
        <v>000 0709 0000000 000 212</v>
      </c>
      <c r="E406" s="123">
        <v>104200</v>
      </c>
      <c r="F406" s="123"/>
      <c r="G406" s="123">
        <v>104200</v>
      </c>
      <c r="H406" s="123"/>
      <c r="I406" s="123">
        <v>95400</v>
      </c>
      <c r="J406" s="123"/>
      <c r="K406" s="123">
        <v>95400</v>
      </c>
      <c r="L406" s="123"/>
    </row>
    <row r="407" spans="1:12" s="22" customFormat="1" ht="12.75">
      <c r="A407" s="120" t="s">
        <v>464</v>
      </c>
      <c r="B407" s="82">
        <v>200</v>
      </c>
      <c r="C407" s="122" t="s">
        <v>907</v>
      </c>
      <c r="D407" s="119" t="str">
        <f>IF(OR(LEFT(C407,5)="000 9",LEFT(C407,5)="000 7"),"X",C407)</f>
        <v>000 0709 0000000 000 213</v>
      </c>
      <c r="E407" s="123">
        <v>8310257</v>
      </c>
      <c r="F407" s="123"/>
      <c r="G407" s="123">
        <v>8310257</v>
      </c>
      <c r="H407" s="123"/>
      <c r="I407" s="123">
        <v>7919704</v>
      </c>
      <c r="J407" s="123"/>
      <c r="K407" s="123">
        <v>7919704</v>
      </c>
      <c r="L407" s="123"/>
    </row>
    <row r="408" spans="1:12" s="22" customFormat="1" ht="12.75">
      <c r="A408" s="120" t="s">
        <v>466</v>
      </c>
      <c r="B408" s="82">
        <v>200</v>
      </c>
      <c r="C408" s="122" t="s">
        <v>908</v>
      </c>
      <c r="D408" s="119" t="str">
        <f>IF(OR(LEFT(C408,5)="000 9",LEFT(C408,5)="000 7"),"X",C408)</f>
        <v>000 0709 0000000 000 220</v>
      </c>
      <c r="E408" s="123">
        <v>5049986.66</v>
      </c>
      <c r="F408" s="123"/>
      <c r="G408" s="123">
        <v>5049986.66</v>
      </c>
      <c r="H408" s="123"/>
      <c r="I408" s="123">
        <v>4845690.22</v>
      </c>
      <c r="J408" s="123"/>
      <c r="K408" s="123">
        <v>4845690.22</v>
      </c>
      <c r="L408" s="123"/>
    </row>
    <row r="409" spans="1:12" s="22" customFormat="1" ht="12.75">
      <c r="A409" s="120" t="s">
        <v>468</v>
      </c>
      <c r="B409" s="82">
        <v>200</v>
      </c>
      <c r="C409" s="122" t="s">
        <v>909</v>
      </c>
      <c r="D409" s="119" t="str">
        <f>IF(OR(LEFT(C409,5)="000 9",LEFT(C409,5)="000 7"),"X",C409)</f>
        <v>000 0709 0000000 000 221</v>
      </c>
      <c r="E409" s="123">
        <v>327382.46</v>
      </c>
      <c r="F409" s="123"/>
      <c r="G409" s="123">
        <v>327382.46</v>
      </c>
      <c r="H409" s="123"/>
      <c r="I409" s="123">
        <v>305222.89</v>
      </c>
      <c r="J409" s="123"/>
      <c r="K409" s="123">
        <v>305222.89</v>
      </c>
      <c r="L409" s="123"/>
    </row>
    <row r="410" spans="1:12" s="22" customFormat="1" ht="12.75">
      <c r="A410" s="120" t="s">
        <v>470</v>
      </c>
      <c r="B410" s="82">
        <v>200</v>
      </c>
      <c r="C410" s="122" t="s">
        <v>910</v>
      </c>
      <c r="D410" s="119" t="str">
        <f>IF(OR(LEFT(C410,5)="000 9",LEFT(C410,5)="000 7"),"X",C410)</f>
        <v>000 0709 0000000 000 222</v>
      </c>
      <c r="E410" s="123">
        <v>65453</v>
      </c>
      <c r="F410" s="123"/>
      <c r="G410" s="123">
        <v>65453</v>
      </c>
      <c r="H410" s="123"/>
      <c r="I410" s="123">
        <v>63385</v>
      </c>
      <c r="J410" s="123"/>
      <c r="K410" s="123">
        <v>63385</v>
      </c>
      <c r="L410" s="123"/>
    </row>
    <row r="411" spans="1:12" s="22" customFormat="1" ht="12.75">
      <c r="A411" s="120" t="s">
        <v>472</v>
      </c>
      <c r="B411" s="82">
        <v>200</v>
      </c>
      <c r="C411" s="122" t="s">
        <v>911</v>
      </c>
      <c r="D411" s="119" t="str">
        <f>IF(OR(LEFT(C411,5)="000 9",LEFT(C411,5)="000 7"),"X",C411)</f>
        <v>000 0709 0000000 000 223</v>
      </c>
      <c r="E411" s="123">
        <v>1266542.22</v>
      </c>
      <c r="F411" s="123"/>
      <c r="G411" s="123">
        <v>1266542.22</v>
      </c>
      <c r="H411" s="123"/>
      <c r="I411" s="123">
        <v>1140373.47</v>
      </c>
      <c r="J411" s="123"/>
      <c r="K411" s="123">
        <v>1140373.47</v>
      </c>
      <c r="L411" s="123"/>
    </row>
    <row r="412" spans="1:12" s="22" customFormat="1" ht="12.75">
      <c r="A412" s="120" t="s">
        <v>474</v>
      </c>
      <c r="B412" s="82">
        <v>200</v>
      </c>
      <c r="C412" s="122" t="s">
        <v>912</v>
      </c>
      <c r="D412" s="119" t="str">
        <f>IF(OR(LEFT(C412,5)="000 9",LEFT(C412,5)="000 7"),"X",C412)</f>
        <v>000 0709 0000000 000 224</v>
      </c>
      <c r="E412" s="123">
        <v>4756</v>
      </c>
      <c r="F412" s="123"/>
      <c r="G412" s="123">
        <v>4756</v>
      </c>
      <c r="H412" s="123"/>
      <c r="I412" s="123">
        <v>4756</v>
      </c>
      <c r="J412" s="123"/>
      <c r="K412" s="123">
        <v>4756</v>
      </c>
      <c r="L412" s="123"/>
    </row>
    <row r="413" spans="1:12" s="22" customFormat="1" ht="12.75">
      <c r="A413" s="120" t="s">
        <v>476</v>
      </c>
      <c r="B413" s="82">
        <v>200</v>
      </c>
      <c r="C413" s="122" t="s">
        <v>913</v>
      </c>
      <c r="D413" s="119" t="str">
        <f>IF(OR(LEFT(C413,5)="000 9",LEFT(C413,5)="000 7"),"X",C413)</f>
        <v>000 0709 0000000 000 225</v>
      </c>
      <c r="E413" s="123">
        <v>2648819.76</v>
      </c>
      <c r="F413" s="123"/>
      <c r="G413" s="123">
        <v>2648819.76</v>
      </c>
      <c r="H413" s="123"/>
      <c r="I413" s="123">
        <v>2633286.39</v>
      </c>
      <c r="J413" s="123"/>
      <c r="K413" s="123">
        <v>2633286.39</v>
      </c>
      <c r="L413" s="123"/>
    </row>
    <row r="414" spans="1:12" s="22" customFormat="1" ht="12.75">
      <c r="A414" s="120" t="s">
        <v>478</v>
      </c>
      <c r="B414" s="82">
        <v>200</v>
      </c>
      <c r="C414" s="122" t="s">
        <v>914</v>
      </c>
      <c r="D414" s="119" t="str">
        <f>IF(OR(LEFT(C414,5)="000 9",LEFT(C414,5)="000 7"),"X",C414)</f>
        <v>000 0709 0000000 000 226</v>
      </c>
      <c r="E414" s="123">
        <v>737033.22</v>
      </c>
      <c r="F414" s="123"/>
      <c r="G414" s="123">
        <v>737033.22</v>
      </c>
      <c r="H414" s="123"/>
      <c r="I414" s="123">
        <v>698666.47</v>
      </c>
      <c r="J414" s="123"/>
      <c r="K414" s="123">
        <v>698666.47</v>
      </c>
      <c r="L414" s="123"/>
    </row>
    <row r="415" spans="1:12" s="22" customFormat="1" ht="12.75">
      <c r="A415" s="120" t="s">
        <v>480</v>
      </c>
      <c r="B415" s="82">
        <v>200</v>
      </c>
      <c r="C415" s="122" t="s">
        <v>915</v>
      </c>
      <c r="D415" s="119" t="str">
        <f>IF(OR(LEFT(C415,5)="000 9",LEFT(C415,5)="000 7"),"X",C415)</f>
        <v>000 0709 0000000 000 240</v>
      </c>
      <c r="E415" s="123">
        <v>12809025.6</v>
      </c>
      <c r="F415" s="123"/>
      <c r="G415" s="123">
        <v>12809025.6</v>
      </c>
      <c r="H415" s="123"/>
      <c r="I415" s="123">
        <v>11646331.25</v>
      </c>
      <c r="J415" s="123"/>
      <c r="K415" s="123">
        <v>11646331.25</v>
      </c>
      <c r="L415" s="123"/>
    </row>
    <row r="416" spans="1:12" s="22" customFormat="1" ht="30">
      <c r="A416" s="120" t="s">
        <v>482</v>
      </c>
      <c r="B416" s="82">
        <v>200</v>
      </c>
      <c r="C416" s="122" t="s">
        <v>916</v>
      </c>
      <c r="D416" s="119" t="str">
        <f>IF(OR(LEFT(C416,5)="000 9",LEFT(C416,5)="000 7"),"X",C416)</f>
        <v>000 0709 0000000 000 241</v>
      </c>
      <c r="E416" s="123">
        <v>12809025.6</v>
      </c>
      <c r="F416" s="123"/>
      <c r="G416" s="123">
        <v>12809025.6</v>
      </c>
      <c r="H416" s="123"/>
      <c r="I416" s="123">
        <v>11646331.25</v>
      </c>
      <c r="J416" s="123"/>
      <c r="K416" s="123">
        <v>11646331.25</v>
      </c>
      <c r="L416" s="123"/>
    </row>
    <row r="417" spans="1:12" s="22" customFormat="1" ht="12.75">
      <c r="A417" s="120" t="s">
        <v>488</v>
      </c>
      <c r="B417" s="82">
        <v>200</v>
      </c>
      <c r="C417" s="122" t="s">
        <v>917</v>
      </c>
      <c r="D417" s="119" t="str">
        <f>IF(OR(LEFT(C417,5)="000 9",LEFT(C417,5)="000 7"),"X",C417)</f>
        <v>000 0709 0000000 000 260</v>
      </c>
      <c r="E417" s="123">
        <v>537380.2</v>
      </c>
      <c r="F417" s="123"/>
      <c r="G417" s="123">
        <v>537380.2</v>
      </c>
      <c r="H417" s="123"/>
      <c r="I417" s="123">
        <v>207842</v>
      </c>
      <c r="J417" s="123"/>
      <c r="K417" s="123">
        <v>207842</v>
      </c>
      <c r="L417" s="123"/>
    </row>
    <row r="418" spans="1:12" s="22" customFormat="1" ht="12.75">
      <c r="A418" s="120" t="s">
        <v>490</v>
      </c>
      <c r="B418" s="82">
        <v>200</v>
      </c>
      <c r="C418" s="122" t="s">
        <v>918</v>
      </c>
      <c r="D418" s="119" t="str">
        <f>IF(OR(LEFT(C418,5)="000 9",LEFT(C418,5)="000 7"),"X",C418)</f>
        <v>000 0709 0000000 000 262</v>
      </c>
      <c r="E418" s="123">
        <v>537380.2</v>
      </c>
      <c r="F418" s="123"/>
      <c r="G418" s="123">
        <v>537380.2</v>
      </c>
      <c r="H418" s="123"/>
      <c r="I418" s="123">
        <v>207842</v>
      </c>
      <c r="J418" s="123"/>
      <c r="K418" s="123">
        <v>207842</v>
      </c>
      <c r="L418" s="123"/>
    </row>
    <row r="419" spans="1:12" s="22" customFormat="1" ht="12.75">
      <c r="A419" s="120" t="s">
        <v>492</v>
      </c>
      <c r="B419" s="82">
        <v>200</v>
      </c>
      <c r="C419" s="122" t="s">
        <v>919</v>
      </c>
      <c r="D419" s="119" t="str">
        <f>IF(OR(LEFT(C419,5)="000 9",LEFT(C419,5)="000 7"),"X",C419)</f>
        <v>000 0709 0000000 000 290</v>
      </c>
      <c r="E419" s="123">
        <v>1437902.11</v>
      </c>
      <c r="F419" s="123"/>
      <c r="G419" s="123">
        <v>1437902.11</v>
      </c>
      <c r="H419" s="123"/>
      <c r="I419" s="123">
        <v>922315.48</v>
      </c>
      <c r="J419" s="123"/>
      <c r="K419" s="123">
        <v>922315.48</v>
      </c>
      <c r="L419" s="123"/>
    </row>
    <row r="420" spans="1:12" s="22" customFormat="1" ht="12.75">
      <c r="A420" s="120" t="s">
        <v>494</v>
      </c>
      <c r="B420" s="82">
        <v>200</v>
      </c>
      <c r="C420" s="122" t="s">
        <v>920</v>
      </c>
      <c r="D420" s="119" t="str">
        <f>IF(OR(LEFT(C420,5)="000 9",LEFT(C420,5)="000 7"),"X",C420)</f>
        <v>000 0709 0000000 000 300</v>
      </c>
      <c r="E420" s="123">
        <v>8387395.43</v>
      </c>
      <c r="F420" s="123"/>
      <c r="G420" s="123">
        <v>8387395.43</v>
      </c>
      <c r="H420" s="123"/>
      <c r="I420" s="123">
        <v>7620071.21</v>
      </c>
      <c r="J420" s="123"/>
      <c r="K420" s="123">
        <v>7620071.21</v>
      </c>
      <c r="L420" s="123"/>
    </row>
    <row r="421" spans="1:12" s="22" customFormat="1" ht="12.75">
      <c r="A421" s="120" t="s">
        <v>496</v>
      </c>
      <c r="B421" s="82">
        <v>200</v>
      </c>
      <c r="C421" s="122" t="s">
        <v>921</v>
      </c>
      <c r="D421" s="119" t="str">
        <f>IF(OR(LEFT(C421,5)="000 9",LEFT(C421,5)="000 7"),"X",C421)</f>
        <v>000 0709 0000000 000 310</v>
      </c>
      <c r="E421" s="123">
        <v>1214182.98</v>
      </c>
      <c r="F421" s="123"/>
      <c r="G421" s="123">
        <v>1214182.98</v>
      </c>
      <c r="H421" s="123"/>
      <c r="I421" s="123">
        <v>1171286.78</v>
      </c>
      <c r="J421" s="123"/>
      <c r="K421" s="123">
        <v>1171286.78</v>
      </c>
      <c r="L421" s="123"/>
    </row>
    <row r="422" spans="1:12" s="22" customFormat="1" ht="12.75">
      <c r="A422" s="120" t="s">
        <v>498</v>
      </c>
      <c r="B422" s="82">
        <v>200</v>
      </c>
      <c r="C422" s="122" t="s">
        <v>922</v>
      </c>
      <c r="D422" s="119" t="str">
        <f>IF(OR(LEFT(C422,5)="000 9",LEFT(C422,5)="000 7"),"X",C422)</f>
        <v>000 0709 0000000 000 340</v>
      </c>
      <c r="E422" s="123">
        <v>7173212.45</v>
      </c>
      <c r="F422" s="123"/>
      <c r="G422" s="123">
        <v>7173212.45</v>
      </c>
      <c r="H422" s="123"/>
      <c r="I422" s="123">
        <v>6448784.43</v>
      </c>
      <c r="J422" s="123"/>
      <c r="K422" s="123">
        <v>6448784.43</v>
      </c>
      <c r="L422" s="123"/>
    </row>
    <row r="423" spans="1:12" s="22" customFormat="1" ht="12.75">
      <c r="A423" s="120" t="s">
        <v>923</v>
      </c>
      <c r="B423" s="82">
        <v>200</v>
      </c>
      <c r="C423" s="122" t="s">
        <v>924</v>
      </c>
      <c r="D423" s="119" t="str">
        <f>IF(OR(LEFT(C423,5)="000 9",LEFT(C423,5)="000 7"),"X",C423)</f>
        <v>000 0800 0000000 000 000</v>
      </c>
      <c r="E423" s="123">
        <v>120489517.55</v>
      </c>
      <c r="F423" s="123">
        <v>62069372</v>
      </c>
      <c r="G423" s="123">
        <v>119591139</v>
      </c>
      <c r="H423" s="123">
        <v>62967750.55</v>
      </c>
      <c r="I423" s="123">
        <v>88073053.11</v>
      </c>
      <c r="J423" s="123">
        <v>48717483</v>
      </c>
      <c r="K423" s="123">
        <v>87545630.29</v>
      </c>
      <c r="L423" s="123">
        <v>49244905.82</v>
      </c>
    </row>
    <row r="424" spans="1:12" s="22" customFormat="1" ht="12.75">
      <c r="A424" s="120" t="s">
        <v>456</v>
      </c>
      <c r="B424" s="82">
        <v>200</v>
      </c>
      <c r="C424" s="122" t="s">
        <v>925</v>
      </c>
      <c r="D424" s="119" t="str">
        <f>IF(OR(LEFT(C424,5)="000 9",LEFT(C424,5)="000 7"),"X",C424)</f>
        <v>000 0800 0000000 000 200</v>
      </c>
      <c r="E424" s="123">
        <v>120017127.55</v>
      </c>
      <c r="F424" s="123">
        <v>62069372</v>
      </c>
      <c r="G424" s="123">
        <v>119250749</v>
      </c>
      <c r="H424" s="123">
        <v>62835750.55</v>
      </c>
      <c r="I424" s="123">
        <v>87701752.29</v>
      </c>
      <c r="J424" s="123">
        <v>48717483</v>
      </c>
      <c r="K424" s="123">
        <v>87292630.29</v>
      </c>
      <c r="L424" s="123">
        <v>49126605</v>
      </c>
    </row>
    <row r="425" spans="1:12" s="22" customFormat="1" ht="20.25">
      <c r="A425" s="120" t="s">
        <v>458</v>
      </c>
      <c r="B425" s="82">
        <v>200</v>
      </c>
      <c r="C425" s="122" t="s">
        <v>926</v>
      </c>
      <c r="D425" s="119" t="str">
        <f>IF(OR(LEFT(C425,5)="000 9",LEFT(C425,5)="000 7"),"X",C425)</f>
        <v>000 0800 0000000 000 210</v>
      </c>
      <c r="E425" s="123">
        <v>3587700</v>
      </c>
      <c r="F425" s="123"/>
      <c r="G425" s="123">
        <v>3587700</v>
      </c>
      <c r="H425" s="123"/>
      <c r="I425" s="123">
        <v>2712699.1</v>
      </c>
      <c r="J425" s="123"/>
      <c r="K425" s="123">
        <v>2712699.1</v>
      </c>
      <c r="L425" s="123"/>
    </row>
    <row r="426" spans="1:12" s="22" customFormat="1" ht="12.75">
      <c r="A426" s="120" t="s">
        <v>460</v>
      </c>
      <c r="B426" s="82">
        <v>200</v>
      </c>
      <c r="C426" s="122" t="s">
        <v>927</v>
      </c>
      <c r="D426" s="119" t="str">
        <f>IF(OR(LEFT(C426,5)="000 9",LEFT(C426,5)="000 7"),"X",C426)</f>
        <v>000 0800 0000000 000 211</v>
      </c>
      <c r="E426" s="123">
        <v>2715700</v>
      </c>
      <c r="F426" s="123"/>
      <c r="G426" s="123">
        <v>2715700</v>
      </c>
      <c r="H426" s="123"/>
      <c r="I426" s="123">
        <v>1998199.1</v>
      </c>
      <c r="J426" s="123"/>
      <c r="K426" s="123">
        <v>1998199.1</v>
      </c>
      <c r="L426" s="123"/>
    </row>
    <row r="427" spans="1:12" s="22" customFormat="1" ht="12.75">
      <c r="A427" s="120" t="s">
        <v>462</v>
      </c>
      <c r="B427" s="82">
        <v>200</v>
      </c>
      <c r="C427" s="122" t="s">
        <v>928</v>
      </c>
      <c r="D427" s="119" t="str">
        <f>IF(OR(LEFT(C427,5)="000 9",LEFT(C427,5)="000 7"),"X",C427)</f>
        <v>000 0800 0000000 000 212</v>
      </c>
      <c r="E427" s="123">
        <v>53000</v>
      </c>
      <c r="F427" s="123"/>
      <c r="G427" s="123">
        <v>53000</v>
      </c>
      <c r="H427" s="123"/>
      <c r="I427" s="123">
        <v>48400</v>
      </c>
      <c r="J427" s="123"/>
      <c r="K427" s="123">
        <v>48400</v>
      </c>
      <c r="L427" s="123"/>
    </row>
    <row r="428" spans="1:12" s="22" customFormat="1" ht="12.75">
      <c r="A428" s="120" t="s">
        <v>464</v>
      </c>
      <c r="B428" s="82">
        <v>200</v>
      </c>
      <c r="C428" s="122" t="s">
        <v>929</v>
      </c>
      <c r="D428" s="119" t="str">
        <f>IF(OR(LEFT(C428,5)="000 9",LEFT(C428,5)="000 7"),"X",C428)</f>
        <v>000 0800 0000000 000 213</v>
      </c>
      <c r="E428" s="123">
        <v>819000</v>
      </c>
      <c r="F428" s="123"/>
      <c r="G428" s="123">
        <v>819000</v>
      </c>
      <c r="H428" s="123"/>
      <c r="I428" s="123">
        <v>666100</v>
      </c>
      <c r="J428" s="123"/>
      <c r="K428" s="123">
        <v>666100</v>
      </c>
      <c r="L428" s="123"/>
    </row>
    <row r="429" spans="1:12" s="22" customFormat="1" ht="12.75">
      <c r="A429" s="120" t="s">
        <v>466</v>
      </c>
      <c r="B429" s="82">
        <v>200</v>
      </c>
      <c r="C429" s="122" t="s">
        <v>930</v>
      </c>
      <c r="D429" s="119" t="str">
        <f>IF(OR(LEFT(C429,5)="000 9",LEFT(C429,5)="000 7"),"X",C429)</f>
        <v>000 0800 0000000 000 220</v>
      </c>
      <c r="E429" s="123">
        <v>628779.35</v>
      </c>
      <c r="F429" s="123"/>
      <c r="G429" s="123">
        <v>482993.8</v>
      </c>
      <c r="H429" s="123">
        <v>145785.55</v>
      </c>
      <c r="I429" s="123">
        <v>464587.17</v>
      </c>
      <c r="J429" s="123"/>
      <c r="K429" s="123">
        <v>352998.15</v>
      </c>
      <c r="L429" s="123">
        <v>111589.02</v>
      </c>
    </row>
    <row r="430" spans="1:12" s="22" customFormat="1" ht="12.75">
      <c r="A430" s="120" t="s">
        <v>468</v>
      </c>
      <c r="B430" s="82">
        <v>200</v>
      </c>
      <c r="C430" s="122" t="s">
        <v>931</v>
      </c>
      <c r="D430" s="119" t="str">
        <f>IF(OR(LEFT(C430,5)="000 9",LEFT(C430,5)="000 7"),"X",C430)</f>
        <v>000 0800 0000000 000 221</v>
      </c>
      <c r="E430" s="123">
        <v>87000</v>
      </c>
      <c r="F430" s="123"/>
      <c r="G430" s="123">
        <v>87000</v>
      </c>
      <c r="H430" s="123"/>
      <c r="I430" s="123">
        <v>44780.54</v>
      </c>
      <c r="J430" s="123"/>
      <c r="K430" s="123">
        <v>44780.54</v>
      </c>
      <c r="L430" s="123"/>
    </row>
    <row r="431" spans="1:12" s="22" customFormat="1" ht="12.75">
      <c r="A431" s="120" t="s">
        <v>470</v>
      </c>
      <c r="B431" s="82">
        <v>200</v>
      </c>
      <c r="C431" s="122" t="s">
        <v>932</v>
      </c>
      <c r="D431" s="119" t="str">
        <f>IF(OR(LEFT(C431,5)="000 9",LEFT(C431,5)="000 7"),"X",C431)</f>
        <v>000 0800 0000000 000 222</v>
      </c>
      <c r="E431" s="123">
        <v>115000</v>
      </c>
      <c r="F431" s="123"/>
      <c r="G431" s="123">
        <v>80000</v>
      </c>
      <c r="H431" s="123">
        <v>35000</v>
      </c>
      <c r="I431" s="123">
        <v>99371.52</v>
      </c>
      <c r="J431" s="123"/>
      <c r="K431" s="123">
        <v>80000</v>
      </c>
      <c r="L431" s="123">
        <v>19371.52</v>
      </c>
    </row>
    <row r="432" spans="1:12" s="22" customFormat="1" ht="12.75">
      <c r="A432" s="120" t="s">
        <v>472</v>
      </c>
      <c r="B432" s="82">
        <v>200</v>
      </c>
      <c r="C432" s="122" t="s">
        <v>933</v>
      </c>
      <c r="D432" s="119" t="str">
        <f>IF(OR(LEFT(C432,5)="000 9",LEFT(C432,5)="000 7"),"X",C432)</f>
        <v>000 0800 0000000 000 223</v>
      </c>
      <c r="E432" s="123">
        <v>60000</v>
      </c>
      <c r="F432" s="123"/>
      <c r="G432" s="123">
        <v>60000</v>
      </c>
      <c r="H432" s="123"/>
      <c r="I432" s="123">
        <v>58832.12</v>
      </c>
      <c r="J432" s="123"/>
      <c r="K432" s="123">
        <v>58832.12</v>
      </c>
      <c r="L432" s="123"/>
    </row>
    <row r="433" spans="1:12" s="22" customFormat="1" ht="12.75">
      <c r="A433" s="120" t="s">
        <v>476</v>
      </c>
      <c r="B433" s="82">
        <v>200</v>
      </c>
      <c r="C433" s="122" t="s">
        <v>934</v>
      </c>
      <c r="D433" s="119" t="str">
        <f>IF(OR(LEFT(C433,5)="000 9",LEFT(C433,5)="000 7"),"X",C433)</f>
        <v>000 0800 0000000 000 225</v>
      </c>
      <c r="E433" s="123">
        <v>80293.8</v>
      </c>
      <c r="F433" s="123"/>
      <c r="G433" s="123">
        <v>80293.8</v>
      </c>
      <c r="H433" s="123"/>
      <c r="I433" s="123">
        <v>70547.34</v>
      </c>
      <c r="J433" s="123"/>
      <c r="K433" s="123">
        <v>70547.34</v>
      </c>
      <c r="L433" s="123"/>
    </row>
    <row r="434" spans="1:12" s="22" customFormat="1" ht="12.75">
      <c r="A434" s="120" t="s">
        <v>478</v>
      </c>
      <c r="B434" s="82">
        <v>200</v>
      </c>
      <c r="C434" s="122" t="s">
        <v>935</v>
      </c>
      <c r="D434" s="119" t="str">
        <f>IF(OR(LEFT(C434,5)="000 9",LEFT(C434,5)="000 7"),"X",C434)</f>
        <v>000 0800 0000000 000 226</v>
      </c>
      <c r="E434" s="123">
        <v>286485.55</v>
      </c>
      <c r="F434" s="123"/>
      <c r="G434" s="123">
        <v>175700</v>
      </c>
      <c r="H434" s="123">
        <v>110785.55</v>
      </c>
      <c r="I434" s="123">
        <v>191055.65</v>
      </c>
      <c r="J434" s="123"/>
      <c r="K434" s="123">
        <v>98838.15</v>
      </c>
      <c r="L434" s="123">
        <v>92217.5</v>
      </c>
    </row>
    <row r="435" spans="1:12" s="22" customFormat="1" ht="12.75">
      <c r="A435" s="120" t="s">
        <v>480</v>
      </c>
      <c r="B435" s="82">
        <v>200</v>
      </c>
      <c r="C435" s="122" t="s">
        <v>936</v>
      </c>
      <c r="D435" s="119" t="str">
        <f>IF(OR(LEFT(C435,5)="000 9",LEFT(C435,5)="000 7"),"X",C435)</f>
        <v>000 0800 0000000 000 240</v>
      </c>
      <c r="E435" s="123">
        <v>114083689</v>
      </c>
      <c r="F435" s="123"/>
      <c r="G435" s="123">
        <v>111733689</v>
      </c>
      <c r="H435" s="123">
        <v>2350000</v>
      </c>
      <c r="I435" s="123">
        <v>83217115.37</v>
      </c>
      <c r="J435" s="123"/>
      <c r="K435" s="123">
        <v>81041320.37</v>
      </c>
      <c r="L435" s="123">
        <v>2175795</v>
      </c>
    </row>
    <row r="436" spans="1:12" s="22" customFormat="1" ht="30">
      <c r="A436" s="120" t="s">
        <v>482</v>
      </c>
      <c r="B436" s="82">
        <v>200</v>
      </c>
      <c r="C436" s="122" t="s">
        <v>937</v>
      </c>
      <c r="D436" s="119" t="str">
        <f>IF(OR(LEFT(C436,5)="000 9",LEFT(C436,5)="000 7"),"X",C436)</f>
        <v>000 0800 0000000 000 241</v>
      </c>
      <c r="E436" s="123">
        <v>108373689</v>
      </c>
      <c r="F436" s="123"/>
      <c r="G436" s="123">
        <v>108373689</v>
      </c>
      <c r="H436" s="123"/>
      <c r="I436" s="123">
        <v>77681320.37</v>
      </c>
      <c r="J436" s="123"/>
      <c r="K436" s="123">
        <v>77681320.37</v>
      </c>
      <c r="L436" s="123"/>
    </row>
    <row r="437" spans="1:12" s="22" customFormat="1" ht="30">
      <c r="A437" s="120" t="s">
        <v>624</v>
      </c>
      <c r="B437" s="82">
        <v>200</v>
      </c>
      <c r="C437" s="122" t="s">
        <v>938</v>
      </c>
      <c r="D437" s="119" t="str">
        <f>IF(OR(LEFT(C437,5)="000 9",LEFT(C437,5)="000 7"),"X",C437)</f>
        <v>000 0800 0000000 000 242</v>
      </c>
      <c r="E437" s="123">
        <v>5710000</v>
      </c>
      <c r="F437" s="123"/>
      <c r="G437" s="123">
        <v>3360000</v>
      </c>
      <c r="H437" s="123">
        <v>2350000</v>
      </c>
      <c r="I437" s="123">
        <v>5535795</v>
      </c>
      <c r="J437" s="123"/>
      <c r="K437" s="123">
        <v>3360000</v>
      </c>
      <c r="L437" s="123">
        <v>2175795</v>
      </c>
    </row>
    <row r="438" spans="1:12" s="22" customFormat="1" ht="12.75">
      <c r="A438" s="120" t="s">
        <v>484</v>
      </c>
      <c r="B438" s="82">
        <v>200</v>
      </c>
      <c r="C438" s="122" t="s">
        <v>939</v>
      </c>
      <c r="D438" s="119" t="str">
        <f>IF(OR(LEFT(C438,5)="000 9",LEFT(C438,5)="000 7"),"X",C438)</f>
        <v>000 0800 0000000 000 250</v>
      </c>
      <c r="E438" s="123"/>
      <c r="F438" s="123">
        <v>62069372</v>
      </c>
      <c r="G438" s="123">
        <v>2440000</v>
      </c>
      <c r="H438" s="123">
        <v>59629372</v>
      </c>
      <c r="I438" s="123"/>
      <c r="J438" s="123">
        <v>48717483</v>
      </c>
      <c r="K438" s="123">
        <v>2265795</v>
      </c>
      <c r="L438" s="123">
        <v>46451688</v>
      </c>
    </row>
    <row r="439" spans="1:12" s="22" customFormat="1" ht="20.25">
      <c r="A439" s="120" t="s">
        <v>486</v>
      </c>
      <c r="B439" s="82">
        <v>200</v>
      </c>
      <c r="C439" s="122" t="s">
        <v>940</v>
      </c>
      <c r="D439" s="119" t="str">
        <f>IF(OR(LEFT(C439,5)="000 9",LEFT(C439,5)="000 7"),"X",C439)</f>
        <v>000 0800 0000000 000 251</v>
      </c>
      <c r="E439" s="123"/>
      <c r="F439" s="123">
        <v>62069372</v>
      </c>
      <c r="G439" s="123">
        <v>2440000</v>
      </c>
      <c r="H439" s="123">
        <v>59629372</v>
      </c>
      <c r="I439" s="123"/>
      <c r="J439" s="123">
        <v>48717483</v>
      </c>
      <c r="K439" s="123">
        <v>2265795</v>
      </c>
      <c r="L439" s="123">
        <v>46451688</v>
      </c>
    </row>
    <row r="440" spans="1:12" s="22" customFormat="1" ht="12.75">
      <c r="A440" s="120" t="s">
        <v>492</v>
      </c>
      <c r="B440" s="82">
        <v>200</v>
      </c>
      <c r="C440" s="122" t="s">
        <v>941</v>
      </c>
      <c r="D440" s="119" t="str">
        <f>IF(OR(LEFT(C440,5)="000 9",LEFT(C440,5)="000 7"),"X",C440)</f>
        <v>000 0800 0000000 000 290</v>
      </c>
      <c r="E440" s="123">
        <v>1716959.2</v>
      </c>
      <c r="F440" s="123"/>
      <c r="G440" s="123">
        <v>1006366.2</v>
      </c>
      <c r="H440" s="123">
        <v>710593</v>
      </c>
      <c r="I440" s="123">
        <v>1307350.65</v>
      </c>
      <c r="J440" s="123"/>
      <c r="K440" s="123">
        <v>919817.67</v>
      </c>
      <c r="L440" s="123">
        <v>387532.98</v>
      </c>
    </row>
    <row r="441" spans="1:12" s="22" customFormat="1" ht="12.75">
      <c r="A441" s="120" t="s">
        <v>494</v>
      </c>
      <c r="B441" s="82">
        <v>200</v>
      </c>
      <c r="C441" s="122" t="s">
        <v>942</v>
      </c>
      <c r="D441" s="119" t="str">
        <f>IF(OR(LEFT(C441,5)="000 9",LEFT(C441,5)="000 7"),"X",C441)</f>
        <v>000 0800 0000000 000 300</v>
      </c>
      <c r="E441" s="123">
        <v>472390</v>
      </c>
      <c r="F441" s="123"/>
      <c r="G441" s="123">
        <v>340390</v>
      </c>
      <c r="H441" s="123">
        <v>132000</v>
      </c>
      <c r="I441" s="123">
        <v>371300.82</v>
      </c>
      <c r="J441" s="123"/>
      <c r="K441" s="123">
        <v>253000</v>
      </c>
      <c r="L441" s="123">
        <v>118300.82</v>
      </c>
    </row>
    <row r="442" spans="1:12" s="22" customFormat="1" ht="12.75">
      <c r="A442" s="120" t="s">
        <v>496</v>
      </c>
      <c r="B442" s="82">
        <v>200</v>
      </c>
      <c r="C442" s="122" t="s">
        <v>943</v>
      </c>
      <c r="D442" s="119" t="str">
        <f>IF(OR(LEFT(C442,5)="000 9",LEFT(C442,5)="000 7"),"X",C442)</f>
        <v>000 0800 0000000 000 310</v>
      </c>
      <c r="E442" s="123">
        <v>280800</v>
      </c>
      <c r="F442" s="123"/>
      <c r="G442" s="123">
        <v>190800</v>
      </c>
      <c r="H442" s="123">
        <v>90000</v>
      </c>
      <c r="I442" s="123">
        <v>225000</v>
      </c>
      <c r="J442" s="123"/>
      <c r="K442" s="123">
        <v>135000</v>
      </c>
      <c r="L442" s="123">
        <v>90000</v>
      </c>
    </row>
    <row r="443" spans="1:12" s="22" customFormat="1" ht="12.75">
      <c r="A443" s="120" t="s">
        <v>498</v>
      </c>
      <c r="B443" s="82">
        <v>200</v>
      </c>
      <c r="C443" s="122" t="s">
        <v>944</v>
      </c>
      <c r="D443" s="119" t="str">
        <f>IF(OR(LEFT(C443,5)="000 9",LEFT(C443,5)="000 7"),"X",C443)</f>
        <v>000 0800 0000000 000 340</v>
      </c>
      <c r="E443" s="123">
        <v>191590</v>
      </c>
      <c r="F443" s="123"/>
      <c r="G443" s="123">
        <v>149590</v>
      </c>
      <c r="H443" s="123">
        <v>42000</v>
      </c>
      <c r="I443" s="123">
        <v>146300.82</v>
      </c>
      <c r="J443" s="123"/>
      <c r="K443" s="123">
        <v>118000</v>
      </c>
      <c r="L443" s="123">
        <v>28300.82</v>
      </c>
    </row>
    <row r="444" spans="1:12" s="22" customFormat="1" ht="12.75">
      <c r="A444" s="120" t="s">
        <v>945</v>
      </c>
      <c r="B444" s="82">
        <v>200</v>
      </c>
      <c r="C444" s="122" t="s">
        <v>946</v>
      </c>
      <c r="D444" s="119" t="str">
        <f>IF(OR(LEFT(C444,5)="000 9",LEFT(C444,5)="000 7"),"X",C444)</f>
        <v>000 0801 0000000 000 000</v>
      </c>
      <c r="E444" s="123">
        <v>116220817.55</v>
      </c>
      <c r="F444" s="123">
        <v>59975372</v>
      </c>
      <c r="G444" s="123">
        <v>115322439</v>
      </c>
      <c r="H444" s="123">
        <v>60873750.55</v>
      </c>
      <c r="I444" s="123">
        <v>84971738.19</v>
      </c>
      <c r="J444" s="123">
        <v>46830983</v>
      </c>
      <c r="K444" s="123">
        <v>84444315.37</v>
      </c>
      <c r="L444" s="123">
        <v>47358405.82</v>
      </c>
    </row>
    <row r="445" spans="1:12" s="22" customFormat="1" ht="12.75">
      <c r="A445" s="120" t="s">
        <v>456</v>
      </c>
      <c r="B445" s="82">
        <v>200</v>
      </c>
      <c r="C445" s="122" t="s">
        <v>947</v>
      </c>
      <c r="D445" s="119" t="str">
        <f>IF(OR(LEFT(C445,5)="000 9",LEFT(C445,5)="000 7"),"X",C445)</f>
        <v>000 0801 0000000 000 200</v>
      </c>
      <c r="E445" s="123">
        <v>115760127.55</v>
      </c>
      <c r="F445" s="123">
        <v>59975372</v>
      </c>
      <c r="G445" s="123">
        <v>114993749</v>
      </c>
      <c r="H445" s="123">
        <v>60741750.55</v>
      </c>
      <c r="I445" s="123">
        <v>84606437.37</v>
      </c>
      <c r="J445" s="123">
        <v>46830983</v>
      </c>
      <c r="K445" s="123">
        <v>84197315.37</v>
      </c>
      <c r="L445" s="123">
        <v>47240105</v>
      </c>
    </row>
    <row r="446" spans="1:12" s="22" customFormat="1" ht="20.25">
      <c r="A446" s="120" t="s">
        <v>458</v>
      </c>
      <c r="B446" s="82">
        <v>200</v>
      </c>
      <c r="C446" s="122" t="s">
        <v>948</v>
      </c>
      <c r="D446" s="119" t="str">
        <f>IF(OR(LEFT(C446,5)="000 9",LEFT(C446,5)="000 7"),"X",C446)</f>
        <v>000 0801 0000000 000 210</v>
      </c>
      <c r="E446" s="123">
        <v>48000</v>
      </c>
      <c r="F446" s="123"/>
      <c r="G446" s="123">
        <v>48000</v>
      </c>
      <c r="H446" s="123"/>
      <c r="I446" s="123">
        <v>48000</v>
      </c>
      <c r="J446" s="123"/>
      <c r="K446" s="123">
        <v>48000</v>
      </c>
      <c r="L446" s="123"/>
    </row>
    <row r="447" spans="1:12" s="22" customFormat="1" ht="12.75">
      <c r="A447" s="120" t="s">
        <v>462</v>
      </c>
      <c r="B447" s="82">
        <v>200</v>
      </c>
      <c r="C447" s="122" t="s">
        <v>949</v>
      </c>
      <c r="D447" s="119" t="str">
        <f>IF(OR(LEFT(C447,5)="000 9",LEFT(C447,5)="000 7"),"X",C447)</f>
        <v>000 0801 0000000 000 212</v>
      </c>
      <c r="E447" s="123">
        <v>48000</v>
      </c>
      <c r="F447" s="123"/>
      <c r="G447" s="123">
        <v>48000</v>
      </c>
      <c r="H447" s="123"/>
      <c r="I447" s="123">
        <v>48000</v>
      </c>
      <c r="J447" s="123"/>
      <c r="K447" s="123">
        <v>48000</v>
      </c>
      <c r="L447" s="123"/>
    </row>
    <row r="448" spans="1:12" s="22" customFormat="1" ht="12.75">
      <c r="A448" s="120" t="s">
        <v>466</v>
      </c>
      <c r="B448" s="82">
        <v>200</v>
      </c>
      <c r="C448" s="122" t="s">
        <v>950</v>
      </c>
      <c r="D448" s="119" t="str">
        <f>IF(OR(LEFT(C448,5)="000 9",LEFT(C448,5)="000 7"),"X",C448)</f>
        <v>000 0801 0000000 000 220</v>
      </c>
      <c r="E448" s="123">
        <v>392485.55</v>
      </c>
      <c r="F448" s="123"/>
      <c r="G448" s="123">
        <v>246700</v>
      </c>
      <c r="H448" s="123">
        <v>145785.55</v>
      </c>
      <c r="I448" s="123">
        <v>291589.02</v>
      </c>
      <c r="J448" s="123"/>
      <c r="K448" s="123">
        <v>180000</v>
      </c>
      <c r="L448" s="123">
        <v>111589.02</v>
      </c>
    </row>
    <row r="449" spans="1:12" s="22" customFormat="1" ht="12.75">
      <c r="A449" s="120" t="s">
        <v>470</v>
      </c>
      <c r="B449" s="82">
        <v>200</v>
      </c>
      <c r="C449" s="122" t="s">
        <v>951</v>
      </c>
      <c r="D449" s="119" t="str">
        <f>IF(OR(LEFT(C449,5)="000 9",LEFT(C449,5)="000 7"),"X",C449)</f>
        <v>000 0801 0000000 000 222</v>
      </c>
      <c r="E449" s="123">
        <v>115000</v>
      </c>
      <c r="F449" s="123"/>
      <c r="G449" s="123">
        <v>80000</v>
      </c>
      <c r="H449" s="123">
        <v>35000</v>
      </c>
      <c r="I449" s="123">
        <v>99371.52</v>
      </c>
      <c r="J449" s="123"/>
      <c r="K449" s="123">
        <v>80000</v>
      </c>
      <c r="L449" s="123">
        <v>19371.52</v>
      </c>
    </row>
    <row r="450" spans="1:12" s="22" customFormat="1" ht="12.75">
      <c r="A450" s="120" t="s">
        <v>476</v>
      </c>
      <c r="B450" s="82">
        <v>200</v>
      </c>
      <c r="C450" s="122" t="s">
        <v>952</v>
      </c>
      <c r="D450" s="119" t="str">
        <f>IF(OR(LEFT(C450,5)="000 9",LEFT(C450,5)="000 7"),"X",C450)</f>
        <v>000 0801 0000000 000 225</v>
      </c>
      <c r="E450" s="123">
        <v>6000</v>
      </c>
      <c r="F450" s="123"/>
      <c r="G450" s="123">
        <v>6000</v>
      </c>
      <c r="H450" s="123"/>
      <c r="I450" s="123">
        <v>6000</v>
      </c>
      <c r="J450" s="123"/>
      <c r="K450" s="123">
        <v>6000</v>
      </c>
      <c r="L450" s="123"/>
    </row>
    <row r="451" spans="1:12" s="22" customFormat="1" ht="12.75">
      <c r="A451" s="120" t="s">
        <v>478</v>
      </c>
      <c r="B451" s="82">
        <v>200</v>
      </c>
      <c r="C451" s="122" t="s">
        <v>953</v>
      </c>
      <c r="D451" s="119" t="str">
        <f>IF(OR(LEFT(C451,5)="000 9",LEFT(C451,5)="000 7"),"X",C451)</f>
        <v>000 0801 0000000 000 226</v>
      </c>
      <c r="E451" s="123">
        <v>271485.55</v>
      </c>
      <c r="F451" s="123"/>
      <c r="G451" s="123">
        <v>160700</v>
      </c>
      <c r="H451" s="123">
        <v>110785.55</v>
      </c>
      <c r="I451" s="123">
        <v>186217.5</v>
      </c>
      <c r="J451" s="123"/>
      <c r="K451" s="123">
        <v>94000</v>
      </c>
      <c r="L451" s="123">
        <v>92217.5</v>
      </c>
    </row>
    <row r="452" spans="1:12" s="22" customFormat="1" ht="12.75">
      <c r="A452" s="120" t="s">
        <v>480</v>
      </c>
      <c r="B452" s="82">
        <v>200</v>
      </c>
      <c r="C452" s="122" t="s">
        <v>954</v>
      </c>
      <c r="D452" s="119" t="str">
        <f>IF(OR(LEFT(C452,5)="000 9",LEFT(C452,5)="000 7"),"X",C452)</f>
        <v>000 0801 0000000 000 240</v>
      </c>
      <c r="E452" s="123">
        <v>113633689</v>
      </c>
      <c r="F452" s="123"/>
      <c r="G452" s="123">
        <v>111283689</v>
      </c>
      <c r="H452" s="123">
        <v>2350000</v>
      </c>
      <c r="I452" s="123">
        <v>82989115.37</v>
      </c>
      <c r="J452" s="123"/>
      <c r="K452" s="123">
        <v>80813320.37</v>
      </c>
      <c r="L452" s="123">
        <v>2175795</v>
      </c>
    </row>
    <row r="453" spans="1:12" s="22" customFormat="1" ht="30">
      <c r="A453" s="120" t="s">
        <v>482</v>
      </c>
      <c r="B453" s="82">
        <v>200</v>
      </c>
      <c r="C453" s="122" t="s">
        <v>955</v>
      </c>
      <c r="D453" s="119" t="str">
        <f>IF(OR(LEFT(C453,5)="000 9",LEFT(C453,5)="000 7"),"X",C453)</f>
        <v>000 0801 0000000 000 241</v>
      </c>
      <c r="E453" s="123">
        <v>107923689</v>
      </c>
      <c r="F453" s="123"/>
      <c r="G453" s="123">
        <v>107923689</v>
      </c>
      <c r="H453" s="123"/>
      <c r="I453" s="123">
        <v>77453320.37</v>
      </c>
      <c r="J453" s="123"/>
      <c r="K453" s="123">
        <v>77453320.37</v>
      </c>
      <c r="L453" s="123"/>
    </row>
    <row r="454" spans="1:12" s="22" customFormat="1" ht="30">
      <c r="A454" s="120" t="s">
        <v>624</v>
      </c>
      <c r="B454" s="82">
        <v>200</v>
      </c>
      <c r="C454" s="122" t="s">
        <v>956</v>
      </c>
      <c r="D454" s="119" t="str">
        <f>IF(OR(LEFT(C454,5)="000 9",LEFT(C454,5)="000 7"),"X",C454)</f>
        <v>000 0801 0000000 000 242</v>
      </c>
      <c r="E454" s="123">
        <v>5710000</v>
      </c>
      <c r="F454" s="123"/>
      <c r="G454" s="123">
        <v>3360000</v>
      </c>
      <c r="H454" s="123">
        <v>2350000</v>
      </c>
      <c r="I454" s="123">
        <v>5535795</v>
      </c>
      <c r="J454" s="123"/>
      <c r="K454" s="123">
        <v>3360000</v>
      </c>
      <c r="L454" s="123">
        <v>2175795</v>
      </c>
    </row>
    <row r="455" spans="1:12" s="22" customFormat="1" ht="12.75">
      <c r="A455" s="120" t="s">
        <v>484</v>
      </c>
      <c r="B455" s="82">
        <v>200</v>
      </c>
      <c r="C455" s="122" t="s">
        <v>957</v>
      </c>
      <c r="D455" s="119" t="str">
        <f>IF(OR(LEFT(C455,5)="000 9",LEFT(C455,5)="000 7"),"X",C455)</f>
        <v>000 0801 0000000 000 250</v>
      </c>
      <c r="E455" s="123"/>
      <c r="F455" s="123">
        <v>59975372</v>
      </c>
      <c r="G455" s="123">
        <v>2440000</v>
      </c>
      <c r="H455" s="123">
        <v>57535372</v>
      </c>
      <c r="I455" s="123"/>
      <c r="J455" s="123">
        <v>46830983</v>
      </c>
      <c r="K455" s="123">
        <v>2265795</v>
      </c>
      <c r="L455" s="123">
        <v>44565188</v>
      </c>
    </row>
    <row r="456" spans="1:12" s="22" customFormat="1" ht="20.25">
      <c r="A456" s="120" t="s">
        <v>486</v>
      </c>
      <c r="B456" s="82">
        <v>200</v>
      </c>
      <c r="C456" s="122" t="s">
        <v>958</v>
      </c>
      <c r="D456" s="119" t="str">
        <f>IF(OR(LEFT(C456,5)="000 9",LEFT(C456,5)="000 7"),"X",C456)</f>
        <v>000 0801 0000000 000 251</v>
      </c>
      <c r="E456" s="123"/>
      <c r="F456" s="123">
        <v>59975372</v>
      </c>
      <c r="G456" s="123">
        <v>2440000</v>
      </c>
      <c r="H456" s="123">
        <v>57535372</v>
      </c>
      <c r="I456" s="123"/>
      <c r="J456" s="123">
        <v>46830983</v>
      </c>
      <c r="K456" s="123">
        <v>2265795</v>
      </c>
      <c r="L456" s="123">
        <v>44565188</v>
      </c>
    </row>
    <row r="457" spans="1:12" s="22" customFormat="1" ht="12.75">
      <c r="A457" s="120" t="s">
        <v>492</v>
      </c>
      <c r="B457" s="82">
        <v>200</v>
      </c>
      <c r="C457" s="122" t="s">
        <v>959</v>
      </c>
      <c r="D457" s="119" t="str">
        <f>IF(OR(LEFT(C457,5)="000 9",LEFT(C457,5)="000 7"),"X",C457)</f>
        <v>000 0801 0000000 000 290</v>
      </c>
      <c r="E457" s="123">
        <v>1685953</v>
      </c>
      <c r="F457" s="123"/>
      <c r="G457" s="123">
        <v>975360</v>
      </c>
      <c r="H457" s="123">
        <v>710593</v>
      </c>
      <c r="I457" s="123">
        <v>1277732.98</v>
      </c>
      <c r="J457" s="123"/>
      <c r="K457" s="123">
        <v>890200</v>
      </c>
      <c r="L457" s="123">
        <v>387532.98</v>
      </c>
    </row>
    <row r="458" spans="1:12" s="22" customFormat="1" ht="12.75">
      <c r="A458" s="120" t="s">
        <v>494</v>
      </c>
      <c r="B458" s="82">
        <v>200</v>
      </c>
      <c r="C458" s="122" t="s">
        <v>960</v>
      </c>
      <c r="D458" s="119" t="str">
        <f>IF(OR(LEFT(C458,5)="000 9",LEFT(C458,5)="000 7"),"X",C458)</f>
        <v>000 0801 0000000 000 300</v>
      </c>
      <c r="E458" s="123">
        <v>460690</v>
      </c>
      <c r="F458" s="123"/>
      <c r="G458" s="123">
        <v>328690</v>
      </c>
      <c r="H458" s="123">
        <v>132000</v>
      </c>
      <c r="I458" s="123">
        <v>365300.82</v>
      </c>
      <c r="J458" s="123"/>
      <c r="K458" s="123">
        <v>247000</v>
      </c>
      <c r="L458" s="123">
        <v>118300.82</v>
      </c>
    </row>
    <row r="459" spans="1:12" s="22" customFormat="1" ht="12.75">
      <c r="A459" s="120" t="s">
        <v>496</v>
      </c>
      <c r="B459" s="82">
        <v>200</v>
      </c>
      <c r="C459" s="122" t="s">
        <v>961</v>
      </c>
      <c r="D459" s="119" t="str">
        <f>IF(OR(LEFT(C459,5)="000 9",LEFT(C459,5)="000 7"),"X",C459)</f>
        <v>000 0801 0000000 000 310</v>
      </c>
      <c r="E459" s="123">
        <v>280800</v>
      </c>
      <c r="F459" s="123"/>
      <c r="G459" s="123">
        <v>190800</v>
      </c>
      <c r="H459" s="123">
        <v>90000</v>
      </c>
      <c r="I459" s="123">
        <v>225000</v>
      </c>
      <c r="J459" s="123"/>
      <c r="K459" s="123">
        <v>135000</v>
      </c>
      <c r="L459" s="123">
        <v>90000</v>
      </c>
    </row>
    <row r="460" spans="1:12" s="22" customFormat="1" ht="12.75">
      <c r="A460" s="120" t="s">
        <v>498</v>
      </c>
      <c r="B460" s="82">
        <v>200</v>
      </c>
      <c r="C460" s="122" t="s">
        <v>962</v>
      </c>
      <c r="D460" s="119" t="str">
        <f>IF(OR(LEFT(C460,5)="000 9",LEFT(C460,5)="000 7"),"X",C460)</f>
        <v>000 0801 0000000 000 340</v>
      </c>
      <c r="E460" s="123">
        <v>179890</v>
      </c>
      <c r="F460" s="123"/>
      <c r="G460" s="123">
        <v>137890</v>
      </c>
      <c r="H460" s="123">
        <v>42000</v>
      </c>
      <c r="I460" s="123">
        <v>140300.82</v>
      </c>
      <c r="J460" s="123"/>
      <c r="K460" s="123">
        <v>112000</v>
      </c>
      <c r="L460" s="123">
        <v>28300.82</v>
      </c>
    </row>
    <row r="461" spans="1:12" s="22" customFormat="1" ht="12.75">
      <c r="A461" s="120" t="s">
        <v>963</v>
      </c>
      <c r="B461" s="82">
        <v>200</v>
      </c>
      <c r="C461" s="122" t="s">
        <v>964</v>
      </c>
      <c r="D461" s="119" t="str">
        <f>IF(OR(LEFT(C461,5)="000 9",LEFT(C461,5)="000 7"),"X",C461)</f>
        <v>000 0802 0000000 000 000</v>
      </c>
      <c r="E461" s="123">
        <v>450000</v>
      </c>
      <c r="F461" s="123"/>
      <c r="G461" s="123">
        <v>450000</v>
      </c>
      <c r="H461" s="123"/>
      <c r="I461" s="123">
        <v>228000</v>
      </c>
      <c r="J461" s="123"/>
      <c r="K461" s="123">
        <v>228000</v>
      </c>
      <c r="L461" s="123"/>
    </row>
    <row r="462" spans="1:12" s="22" customFormat="1" ht="12.75">
      <c r="A462" s="120" t="s">
        <v>456</v>
      </c>
      <c r="B462" s="82">
        <v>200</v>
      </c>
      <c r="C462" s="122" t="s">
        <v>965</v>
      </c>
      <c r="D462" s="119" t="str">
        <f>IF(OR(LEFT(C462,5)="000 9",LEFT(C462,5)="000 7"),"X",C462)</f>
        <v>000 0802 0000000 000 200</v>
      </c>
      <c r="E462" s="123">
        <v>450000</v>
      </c>
      <c r="F462" s="123"/>
      <c r="G462" s="123">
        <v>450000</v>
      </c>
      <c r="H462" s="123"/>
      <c r="I462" s="123">
        <v>228000</v>
      </c>
      <c r="J462" s="123"/>
      <c r="K462" s="123">
        <v>228000</v>
      </c>
      <c r="L462" s="123"/>
    </row>
    <row r="463" spans="1:12" s="22" customFormat="1" ht="12.75">
      <c r="A463" s="120" t="s">
        <v>480</v>
      </c>
      <c r="B463" s="82">
        <v>200</v>
      </c>
      <c r="C463" s="122" t="s">
        <v>966</v>
      </c>
      <c r="D463" s="119" t="str">
        <f>IF(OR(LEFT(C463,5)="000 9",LEFT(C463,5)="000 7"),"X",C463)</f>
        <v>000 0802 0000000 000 240</v>
      </c>
      <c r="E463" s="123">
        <v>450000</v>
      </c>
      <c r="F463" s="123"/>
      <c r="G463" s="123">
        <v>450000</v>
      </c>
      <c r="H463" s="123"/>
      <c r="I463" s="123">
        <v>228000</v>
      </c>
      <c r="J463" s="123"/>
      <c r="K463" s="123">
        <v>228000</v>
      </c>
      <c r="L463" s="123"/>
    </row>
    <row r="464" spans="1:12" s="22" customFormat="1" ht="30">
      <c r="A464" s="120" t="s">
        <v>482</v>
      </c>
      <c r="B464" s="82">
        <v>200</v>
      </c>
      <c r="C464" s="122" t="s">
        <v>967</v>
      </c>
      <c r="D464" s="119" t="str">
        <f>IF(OR(LEFT(C464,5)="000 9",LEFT(C464,5)="000 7"),"X",C464)</f>
        <v>000 0802 0000000 000 241</v>
      </c>
      <c r="E464" s="123">
        <v>450000</v>
      </c>
      <c r="F464" s="123"/>
      <c r="G464" s="123">
        <v>450000</v>
      </c>
      <c r="H464" s="123"/>
      <c r="I464" s="123">
        <v>228000</v>
      </c>
      <c r="J464" s="123"/>
      <c r="K464" s="123">
        <v>228000</v>
      </c>
      <c r="L464" s="123"/>
    </row>
    <row r="465" spans="1:12" s="22" customFormat="1" ht="20.25">
      <c r="A465" s="120" t="s">
        <v>968</v>
      </c>
      <c r="B465" s="82">
        <v>200</v>
      </c>
      <c r="C465" s="122" t="s">
        <v>969</v>
      </c>
      <c r="D465" s="119" t="str">
        <f>IF(OR(LEFT(C465,5)="000 9",LEFT(C465,5)="000 7"),"X",C465)</f>
        <v>000 0804 0000000 000 000</v>
      </c>
      <c r="E465" s="123">
        <v>3818700</v>
      </c>
      <c r="F465" s="123">
        <v>2094000</v>
      </c>
      <c r="G465" s="123">
        <v>3818700</v>
      </c>
      <c r="H465" s="123">
        <v>2094000</v>
      </c>
      <c r="I465" s="123">
        <v>2873314.92</v>
      </c>
      <c r="J465" s="123">
        <v>1886500</v>
      </c>
      <c r="K465" s="123">
        <v>2873314.92</v>
      </c>
      <c r="L465" s="123">
        <v>1886500</v>
      </c>
    </row>
    <row r="466" spans="1:12" s="22" customFormat="1" ht="12.75">
      <c r="A466" s="120" t="s">
        <v>456</v>
      </c>
      <c r="B466" s="82">
        <v>200</v>
      </c>
      <c r="C466" s="122" t="s">
        <v>970</v>
      </c>
      <c r="D466" s="119" t="str">
        <f>IF(OR(LEFT(C466,5)="000 9",LEFT(C466,5)="000 7"),"X",C466)</f>
        <v>000 0804 0000000 000 200</v>
      </c>
      <c r="E466" s="123">
        <v>3807000</v>
      </c>
      <c r="F466" s="123">
        <v>2094000</v>
      </c>
      <c r="G466" s="123">
        <v>3807000</v>
      </c>
      <c r="H466" s="123">
        <v>2094000</v>
      </c>
      <c r="I466" s="123">
        <v>2867314.92</v>
      </c>
      <c r="J466" s="123">
        <v>1886500</v>
      </c>
      <c r="K466" s="123">
        <v>2867314.92</v>
      </c>
      <c r="L466" s="123">
        <v>1886500</v>
      </c>
    </row>
    <row r="467" spans="1:12" s="22" customFormat="1" ht="20.25">
      <c r="A467" s="120" t="s">
        <v>458</v>
      </c>
      <c r="B467" s="82">
        <v>200</v>
      </c>
      <c r="C467" s="122" t="s">
        <v>971</v>
      </c>
      <c r="D467" s="119" t="str">
        <f>IF(OR(LEFT(C467,5)="000 9",LEFT(C467,5)="000 7"),"X",C467)</f>
        <v>000 0804 0000000 000 210</v>
      </c>
      <c r="E467" s="123">
        <v>3539700</v>
      </c>
      <c r="F467" s="123"/>
      <c r="G467" s="123">
        <v>3539700</v>
      </c>
      <c r="H467" s="123"/>
      <c r="I467" s="123">
        <v>2664699.1</v>
      </c>
      <c r="J467" s="123"/>
      <c r="K467" s="123">
        <v>2664699.1</v>
      </c>
      <c r="L467" s="123"/>
    </row>
    <row r="468" spans="1:12" s="22" customFormat="1" ht="12.75">
      <c r="A468" s="120" t="s">
        <v>460</v>
      </c>
      <c r="B468" s="82">
        <v>200</v>
      </c>
      <c r="C468" s="122" t="s">
        <v>972</v>
      </c>
      <c r="D468" s="119" t="str">
        <f>IF(OR(LEFT(C468,5)="000 9",LEFT(C468,5)="000 7"),"X",C468)</f>
        <v>000 0804 0000000 000 211</v>
      </c>
      <c r="E468" s="123">
        <v>2715700</v>
      </c>
      <c r="F468" s="123"/>
      <c r="G468" s="123">
        <v>2715700</v>
      </c>
      <c r="H468" s="123"/>
      <c r="I468" s="123">
        <v>1998199.1</v>
      </c>
      <c r="J468" s="123"/>
      <c r="K468" s="123">
        <v>1998199.1</v>
      </c>
      <c r="L468" s="123"/>
    </row>
    <row r="469" spans="1:12" s="22" customFormat="1" ht="12.75">
      <c r="A469" s="120" t="s">
        <v>462</v>
      </c>
      <c r="B469" s="82">
        <v>200</v>
      </c>
      <c r="C469" s="122" t="s">
        <v>973</v>
      </c>
      <c r="D469" s="119" t="str">
        <f>IF(OR(LEFT(C469,5)="000 9",LEFT(C469,5)="000 7"),"X",C469)</f>
        <v>000 0804 0000000 000 212</v>
      </c>
      <c r="E469" s="123">
        <v>5000</v>
      </c>
      <c r="F469" s="123"/>
      <c r="G469" s="123">
        <v>5000</v>
      </c>
      <c r="H469" s="123"/>
      <c r="I469" s="123">
        <v>400</v>
      </c>
      <c r="J469" s="123"/>
      <c r="K469" s="123">
        <v>400</v>
      </c>
      <c r="L469" s="123"/>
    </row>
    <row r="470" spans="1:12" s="22" customFormat="1" ht="12.75">
      <c r="A470" s="120" t="s">
        <v>464</v>
      </c>
      <c r="B470" s="82">
        <v>200</v>
      </c>
      <c r="C470" s="122" t="s">
        <v>974</v>
      </c>
      <c r="D470" s="119" t="str">
        <f>IF(OR(LEFT(C470,5)="000 9",LEFT(C470,5)="000 7"),"X",C470)</f>
        <v>000 0804 0000000 000 213</v>
      </c>
      <c r="E470" s="123">
        <v>819000</v>
      </c>
      <c r="F470" s="123"/>
      <c r="G470" s="123">
        <v>819000</v>
      </c>
      <c r="H470" s="123"/>
      <c r="I470" s="123">
        <v>666100</v>
      </c>
      <c r="J470" s="123"/>
      <c r="K470" s="123">
        <v>666100</v>
      </c>
      <c r="L470" s="123"/>
    </row>
    <row r="471" spans="1:12" s="22" customFormat="1" ht="12.75">
      <c r="A471" s="120" t="s">
        <v>466</v>
      </c>
      <c r="B471" s="82">
        <v>200</v>
      </c>
      <c r="C471" s="122" t="s">
        <v>975</v>
      </c>
      <c r="D471" s="119" t="str">
        <f>IF(OR(LEFT(C471,5)="000 9",LEFT(C471,5)="000 7"),"X",C471)</f>
        <v>000 0804 0000000 000 220</v>
      </c>
      <c r="E471" s="123">
        <v>236293.8</v>
      </c>
      <c r="F471" s="123"/>
      <c r="G471" s="123">
        <v>236293.8</v>
      </c>
      <c r="H471" s="123"/>
      <c r="I471" s="123">
        <v>172998.15</v>
      </c>
      <c r="J471" s="123"/>
      <c r="K471" s="123">
        <v>172998.15</v>
      </c>
      <c r="L471" s="123"/>
    </row>
    <row r="472" spans="1:12" s="22" customFormat="1" ht="12.75">
      <c r="A472" s="120" t="s">
        <v>468</v>
      </c>
      <c r="B472" s="82">
        <v>200</v>
      </c>
      <c r="C472" s="122" t="s">
        <v>976</v>
      </c>
      <c r="D472" s="119" t="str">
        <f>IF(OR(LEFT(C472,5)="000 9",LEFT(C472,5)="000 7"),"X",C472)</f>
        <v>000 0804 0000000 000 221</v>
      </c>
      <c r="E472" s="123">
        <v>87000</v>
      </c>
      <c r="F472" s="123"/>
      <c r="G472" s="123">
        <v>87000</v>
      </c>
      <c r="H472" s="123"/>
      <c r="I472" s="123">
        <v>44780.54</v>
      </c>
      <c r="J472" s="123"/>
      <c r="K472" s="123">
        <v>44780.54</v>
      </c>
      <c r="L472" s="123"/>
    </row>
    <row r="473" spans="1:12" s="22" customFormat="1" ht="12.75">
      <c r="A473" s="120" t="s">
        <v>472</v>
      </c>
      <c r="B473" s="82">
        <v>200</v>
      </c>
      <c r="C473" s="122" t="s">
        <v>977</v>
      </c>
      <c r="D473" s="119" t="str">
        <f>IF(OR(LEFT(C473,5)="000 9",LEFT(C473,5)="000 7"),"X",C473)</f>
        <v>000 0804 0000000 000 223</v>
      </c>
      <c r="E473" s="123">
        <v>60000</v>
      </c>
      <c r="F473" s="123"/>
      <c r="G473" s="123">
        <v>60000</v>
      </c>
      <c r="H473" s="123"/>
      <c r="I473" s="123">
        <v>58832.12</v>
      </c>
      <c r="J473" s="123"/>
      <c r="K473" s="123">
        <v>58832.12</v>
      </c>
      <c r="L473" s="123"/>
    </row>
    <row r="474" spans="1:12" s="22" customFormat="1" ht="12.75">
      <c r="A474" s="120" t="s">
        <v>476</v>
      </c>
      <c r="B474" s="82">
        <v>200</v>
      </c>
      <c r="C474" s="122" t="s">
        <v>978</v>
      </c>
      <c r="D474" s="119" t="str">
        <f>IF(OR(LEFT(C474,5)="000 9",LEFT(C474,5)="000 7"),"X",C474)</f>
        <v>000 0804 0000000 000 225</v>
      </c>
      <c r="E474" s="123">
        <v>74293.8</v>
      </c>
      <c r="F474" s="123"/>
      <c r="G474" s="123">
        <v>74293.8</v>
      </c>
      <c r="H474" s="123"/>
      <c r="I474" s="123">
        <v>64547.34</v>
      </c>
      <c r="J474" s="123"/>
      <c r="K474" s="123">
        <v>64547.34</v>
      </c>
      <c r="L474" s="123"/>
    </row>
    <row r="475" spans="1:12" s="22" customFormat="1" ht="12.75">
      <c r="A475" s="120" t="s">
        <v>478</v>
      </c>
      <c r="B475" s="82">
        <v>200</v>
      </c>
      <c r="C475" s="122" t="s">
        <v>979</v>
      </c>
      <c r="D475" s="119" t="str">
        <f>IF(OR(LEFT(C475,5)="000 9",LEFT(C475,5)="000 7"),"X",C475)</f>
        <v>000 0804 0000000 000 226</v>
      </c>
      <c r="E475" s="123">
        <v>15000</v>
      </c>
      <c r="F475" s="123"/>
      <c r="G475" s="123">
        <v>15000</v>
      </c>
      <c r="H475" s="123"/>
      <c r="I475" s="123">
        <v>4838.15</v>
      </c>
      <c r="J475" s="123"/>
      <c r="K475" s="123">
        <v>4838.15</v>
      </c>
      <c r="L475" s="123"/>
    </row>
    <row r="476" spans="1:12" s="22" customFormat="1" ht="12.75">
      <c r="A476" s="120" t="s">
        <v>484</v>
      </c>
      <c r="B476" s="82">
        <v>200</v>
      </c>
      <c r="C476" s="122" t="s">
        <v>980</v>
      </c>
      <c r="D476" s="119" t="str">
        <f>IF(OR(LEFT(C476,5)="000 9",LEFT(C476,5)="000 7"),"X",C476)</f>
        <v>000 0804 0000000 000 250</v>
      </c>
      <c r="E476" s="123"/>
      <c r="F476" s="123">
        <v>2094000</v>
      </c>
      <c r="G476" s="123"/>
      <c r="H476" s="123">
        <v>2094000</v>
      </c>
      <c r="I476" s="123"/>
      <c r="J476" s="123">
        <v>1886500</v>
      </c>
      <c r="K476" s="123"/>
      <c r="L476" s="123">
        <v>1886500</v>
      </c>
    </row>
    <row r="477" spans="1:12" s="22" customFormat="1" ht="20.25">
      <c r="A477" s="120" t="s">
        <v>486</v>
      </c>
      <c r="B477" s="82">
        <v>200</v>
      </c>
      <c r="C477" s="122" t="s">
        <v>981</v>
      </c>
      <c r="D477" s="119" t="str">
        <f>IF(OR(LEFT(C477,5)="000 9",LEFT(C477,5)="000 7"),"X",C477)</f>
        <v>000 0804 0000000 000 251</v>
      </c>
      <c r="E477" s="123"/>
      <c r="F477" s="123">
        <v>2094000</v>
      </c>
      <c r="G477" s="123"/>
      <c r="H477" s="123">
        <v>2094000</v>
      </c>
      <c r="I477" s="123"/>
      <c r="J477" s="123">
        <v>1886500</v>
      </c>
      <c r="K477" s="123"/>
      <c r="L477" s="123">
        <v>1886500</v>
      </c>
    </row>
    <row r="478" spans="1:12" s="22" customFormat="1" ht="12.75">
      <c r="A478" s="120" t="s">
        <v>492</v>
      </c>
      <c r="B478" s="82">
        <v>200</v>
      </c>
      <c r="C478" s="122" t="s">
        <v>982</v>
      </c>
      <c r="D478" s="119" t="str">
        <f>IF(OR(LEFT(C478,5)="000 9",LEFT(C478,5)="000 7"),"X",C478)</f>
        <v>000 0804 0000000 000 290</v>
      </c>
      <c r="E478" s="123">
        <v>31006.2</v>
      </c>
      <c r="F478" s="123"/>
      <c r="G478" s="123">
        <v>31006.2</v>
      </c>
      <c r="H478" s="123"/>
      <c r="I478" s="123">
        <v>29617.67</v>
      </c>
      <c r="J478" s="123"/>
      <c r="K478" s="123">
        <v>29617.67</v>
      </c>
      <c r="L478" s="123"/>
    </row>
    <row r="479" spans="1:12" s="22" customFormat="1" ht="12.75">
      <c r="A479" s="120" t="s">
        <v>494</v>
      </c>
      <c r="B479" s="82">
        <v>200</v>
      </c>
      <c r="C479" s="122" t="s">
        <v>983</v>
      </c>
      <c r="D479" s="119" t="str">
        <f>IF(OR(LEFT(C479,5)="000 9",LEFT(C479,5)="000 7"),"X",C479)</f>
        <v>000 0804 0000000 000 300</v>
      </c>
      <c r="E479" s="123">
        <v>11700</v>
      </c>
      <c r="F479" s="123"/>
      <c r="G479" s="123">
        <v>11700</v>
      </c>
      <c r="H479" s="123"/>
      <c r="I479" s="123">
        <v>6000</v>
      </c>
      <c r="J479" s="123"/>
      <c r="K479" s="123">
        <v>6000</v>
      </c>
      <c r="L479" s="123"/>
    </row>
    <row r="480" spans="1:12" s="22" customFormat="1" ht="12.75">
      <c r="A480" s="120" t="s">
        <v>498</v>
      </c>
      <c r="B480" s="82">
        <v>200</v>
      </c>
      <c r="C480" s="122" t="s">
        <v>984</v>
      </c>
      <c r="D480" s="119" t="str">
        <f>IF(OR(LEFT(C480,5)="000 9",LEFT(C480,5)="000 7"),"X",C480)</f>
        <v>000 0804 0000000 000 340</v>
      </c>
      <c r="E480" s="123">
        <v>11700</v>
      </c>
      <c r="F480" s="123"/>
      <c r="G480" s="123">
        <v>11700</v>
      </c>
      <c r="H480" s="123"/>
      <c r="I480" s="123">
        <v>6000</v>
      </c>
      <c r="J480" s="123"/>
      <c r="K480" s="123">
        <v>6000</v>
      </c>
      <c r="L480" s="123"/>
    </row>
    <row r="481" spans="1:12" s="22" customFormat="1" ht="12.75">
      <c r="A481" s="120" t="s">
        <v>985</v>
      </c>
      <c r="B481" s="82">
        <v>200</v>
      </c>
      <c r="C481" s="122" t="s">
        <v>986</v>
      </c>
      <c r="D481" s="119" t="str">
        <f>IF(OR(LEFT(C481,5)="000 9",LEFT(C481,5)="000 7"),"X",C481)</f>
        <v>000 0900 0000000 000 000</v>
      </c>
      <c r="E481" s="123">
        <v>100071468</v>
      </c>
      <c r="F481" s="123"/>
      <c r="G481" s="123">
        <v>100071468</v>
      </c>
      <c r="H481" s="123"/>
      <c r="I481" s="123">
        <v>64635369.76</v>
      </c>
      <c r="J481" s="123"/>
      <c r="K481" s="123">
        <v>64635369.76</v>
      </c>
      <c r="L481" s="123"/>
    </row>
    <row r="482" spans="1:12" s="22" customFormat="1" ht="12.75">
      <c r="A482" s="120" t="s">
        <v>456</v>
      </c>
      <c r="B482" s="82">
        <v>200</v>
      </c>
      <c r="C482" s="122" t="s">
        <v>987</v>
      </c>
      <c r="D482" s="119" t="str">
        <f>IF(OR(LEFT(C482,5)="000 9",LEFT(C482,5)="000 7"),"X",C482)</f>
        <v>000 0900 0000000 000 200</v>
      </c>
      <c r="E482" s="123">
        <v>89636142.52</v>
      </c>
      <c r="F482" s="123"/>
      <c r="G482" s="123">
        <v>89636142.52</v>
      </c>
      <c r="H482" s="123"/>
      <c r="I482" s="123">
        <v>57150319.98</v>
      </c>
      <c r="J482" s="123"/>
      <c r="K482" s="123">
        <v>57150319.98</v>
      </c>
      <c r="L482" s="123"/>
    </row>
    <row r="483" spans="1:12" s="22" customFormat="1" ht="20.25">
      <c r="A483" s="120" t="s">
        <v>458</v>
      </c>
      <c r="B483" s="82">
        <v>200</v>
      </c>
      <c r="C483" s="122" t="s">
        <v>988</v>
      </c>
      <c r="D483" s="119" t="str">
        <f>IF(OR(LEFT(C483,5)="000 9",LEFT(C483,5)="000 7"),"X",C483)</f>
        <v>000 0900 0000000 000 210</v>
      </c>
      <c r="E483" s="123">
        <v>3045767.85</v>
      </c>
      <c r="F483" s="123"/>
      <c r="G483" s="123">
        <v>3045767.85</v>
      </c>
      <c r="H483" s="123"/>
      <c r="I483" s="123">
        <v>3045767.85</v>
      </c>
      <c r="J483" s="123"/>
      <c r="K483" s="123">
        <v>3045767.85</v>
      </c>
      <c r="L483" s="123"/>
    </row>
    <row r="484" spans="1:12" s="22" customFormat="1" ht="12.75">
      <c r="A484" s="120" t="s">
        <v>460</v>
      </c>
      <c r="B484" s="82">
        <v>200</v>
      </c>
      <c r="C484" s="122" t="s">
        <v>989</v>
      </c>
      <c r="D484" s="119" t="str">
        <f>IF(OR(LEFT(C484,5)="000 9",LEFT(C484,5)="000 7"),"X",C484)</f>
        <v>000 0900 0000000 000 211</v>
      </c>
      <c r="E484" s="123">
        <v>2325150</v>
      </c>
      <c r="F484" s="123"/>
      <c r="G484" s="123">
        <v>2325150</v>
      </c>
      <c r="H484" s="123"/>
      <c r="I484" s="123">
        <v>2325150</v>
      </c>
      <c r="J484" s="123"/>
      <c r="K484" s="123">
        <v>2325150</v>
      </c>
      <c r="L484" s="123"/>
    </row>
    <row r="485" spans="1:12" s="22" customFormat="1" ht="12.75">
      <c r="A485" s="120" t="s">
        <v>462</v>
      </c>
      <c r="B485" s="82">
        <v>200</v>
      </c>
      <c r="C485" s="122" t="s">
        <v>990</v>
      </c>
      <c r="D485" s="119" t="str">
        <f>IF(OR(LEFT(C485,5)="000 9",LEFT(C485,5)="000 7"),"X",C485)</f>
        <v>000 0900 0000000 000 212</v>
      </c>
      <c r="E485" s="123">
        <v>4667.85</v>
      </c>
      <c r="F485" s="123"/>
      <c r="G485" s="123">
        <v>4667.85</v>
      </c>
      <c r="H485" s="123"/>
      <c r="I485" s="123">
        <v>4667.85</v>
      </c>
      <c r="J485" s="123"/>
      <c r="K485" s="123">
        <v>4667.85</v>
      </c>
      <c r="L485" s="123"/>
    </row>
    <row r="486" spans="1:12" s="22" customFormat="1" ht="12.75">
      <c r="A486" s="120" t="s">
        <v>464</v>
      </c>
      <c r="B486" s="82">
        <v>200</v>
      </c>
      <c r="C486" s="122" t="s">
        <v>991</v>
      </c>
      <c r="D486" s="119" t="str">
        <f>IF(OR(LEFT(C486,5)="000 9",LEFT(C486,5)="000 7"),"X",C486)</f>
        <v>000 0900 0000000 000 213</v>
      </c>
      <c r="E486" s="123">
        <v>715950</v>
      </c>
      <c r="F486" s="123"/>
      <c r="G486" s="123">
        <v>715950</v>
      </c>
      <c r="H486" s="123"/>
      <c r="I486" s="123">
        <v>715950</v>
      </c>
      <c r="J486" s="123"/>
      <c r="K486" s="123">
        <v>715950</v>
      </c>
      <c r="L486" s="123"/>
    </row>
    <row r="487" spans="1:12" s="22" customFormat="1" ht="12.75">
      <c r="A487" s="120" t="s">
        <v>466</v>
      </c>
      <c r="B487" s="82">
        <v>200</v>
      </c>
      <c r="C487" s="122" t="s">
        <v>992</v>
      </c>
      <c r="D487" s="119" t="str">
        <f>IF(OR(LEFT(C487,5)="000 9",LEFT(C487,5)="000 7"),"X",C487)</f>
        <v>000 0900 0000000 000 220</v>
      </c>
      <c r="E487" s="123">
        <v>571719.67</v>
      </c>
      <c r="F487" s="123"/>
      <c r="G487" s="123">
        <v>571719.67</v>
      </c>
      <c r="H487" s="123"/>
      <c r="I487" s="123">
        <v>86019.67</v>
      </c>
      <c r="J487" s="123"/>
      <c r="K487" s="123">
        <v>86019.67</v>
      </c>
      <c r="L487" s="123"/>
    </row>
    <row r="488" spans="1:12" s="22" customFormat="1" ht="12.75">
      <c r="A488" s="120" t="s">
        <v>468</v>
      </c>
      <c r="B488" s="82">
        <v>200</v>
      </c>
      <c r="C488" s="122" t="s">
        <v>993</v>
      </c>
      <c r="D488" s="119" t="str">
        <f>IF(OR(LEFT(C488,5)="000 9",LEFT(C488,5)="000 7"),"X",C488)</f>
        <v>000 0900 0000000 000 221</v>
      </c>
      <c r="E488" s="123">
        <v>7069.67</v>
      </c>
      <c r="F488" s="123"/>
      <c r="G488" s="123">
        <v>7069.67</v>
      </c>
      <c r="H488" s="123"/>
      <c r="I488" s="123">
        <v>7069.67</v>
      </c>
      <c r="J488" s="123"/>
      <c r="K488" s="123">
        <v>7069.67</v>
      </c>
      <c r="L488" s="123"/>
    </row>
    <row r="489" spans="1:12" s="22" customFormat="1" ht="12.75">
      <c r="A489" s="120" t="s">
        <v>474</v>
      </c>
      <c r="B489" s="82">
        <v>200</v>
      </c>
      <c r="C489" s="122" t="s">
        <v>994</v>
      </c>
      <c r="D489" s="119" t="str">
        <f>IF(OR(LEFT(C489,5)="000 9",LEFT(C489,5)="000 7"),"X",C489)</f>
        <v>000 0900 0000000 000 224</v>
      </c>
      <c r="E489" s="123">
        <v>72000</v>
      </c>
      <c r="F489" s="123"/>
      <c r="G489" s="123">
        <v>72000</v>
      </c>
      <c r="H489" s="123"/>
      <c r="I489" s="123">
        <v>72000</v>
      </c>
      <c r="J489" s="123"/>
      <c r="K489" s="123">
        <v>72000</v>
      </c>
      <c r="L489" s="123"/>
    </row>
    <row r="490" spans="1:12" s="22" customFormat="1" ht="12.75">
      <c r="A490" s="120" t="s">
        <v>478</v>
      </c>
      <c r="B490" s="82">
        <v>200</v>
      </c>
      <c r="C490" s="122" t="s">
        <v>995</v>
      </c>
      <c r="D490" s="119" t="str">
        <f>IF(OR(LEFT(C490,5)="000 9",LEFT(C490,5)="000 7"),"X",C490)</f>
        <v>000 0900 0000000 000 226</v>
      </c>
      <c r="E490" s="123">
        <v>492650</v>
      </c>
      <c r="F490" s="123"/>
      <c r="G490" s="123">
        <v>492650</v>
      </c>
      <c r="H490" s="123"/>
      <c r="I490" s="123">
        <v>6950</v>
      </c>
      <c r="J490" s="123"/>
      <c r="K490" s="123">
        <v>6950</v>
      </c>
      <c r="L490" s="123"/>
    </row>
    <row r="491" spans="1:12" s="22" customFormat="1" ht="12.75">
      <c r="A491" s="120" t="s">
        <v>480</v>
      </c>
      <c r="B491" s="82">
        <v>200</v>
      </c>
      <c r="C491" s="122" t="s">
        <v>996</v>
      </c>
      <c r="D491" s="119" t="str">
        <f>IF(OR(LEFT(C491,5)="000 9",LEFT(C491,5)="000 7"),"X",C491)</f>
        <v>000 0900 0000000 000 240</v>
      </c>
      <c r="E491" s="123">
        <v>81329652.24</v>
      </c>
      <c r="F491" s="123"/>
      <c r="G491" s="123">
        <v>81329652.24</v>
      </c>
      <c r="H491" s="123"/>
      <c r="I491" s="123">
        <v>49890029.7</v>
      </c>
      <c r="J491" s="123"/>
      <c r="K491" s="123">
        <v>49890029.7</v>
      </c>
      <c r="L491" s="123"/>
    </row>
    <row r="492" spans="1:12" s="22" customFormat="1" ht="30">
      <c r="A492" s="120" t="s">
        <v>482</v>
      </c>
      <c r="B492" s="82">
        <v>200</v>
      </c>
      <c r="C492" s="122" t="s">
        <v>997</v>
      </c>
      <c r="D492" s="119" t="str">
        <f>IF(OR(LEFT(C492,5)="000 9",LEFT(C492,5)="000 7"),"X",C492)</f>
        <v>000 0900 0000000 000 241</v>
      </c>
      <c r="E492" s="123">
        <v>81329652.24</v>
      </c>
      <c r="F492" s="123"/>
      <c r="G492" s="123">
        <v>81329652.24</v>
      </c>
      <c r="H492" s="123"/>
      <c r="I492" s="123">
        <v>49890029.7</v>
      </c>
      <c r="J492" s="123"/>
      <c r="K492" s="123">
        <v>49890029.7</v>
      </c>
      <c r="L492" s="123"/>
    </row>
    <row r="493" spans="1:12" s="22" customFormat="1" ht="12.75">
      <c r="A493" s="120" t="s">
        <v>492</v>
      </c>
      <c r="B493" s="82">
        <v>200</v>
      </c>
      <c r="C493" s="122" t="s">
        <v>998</v>
      </c>
      <c r="D493" s="119" t="str">
        <f>IF(OR(LEFT(C493,5)="000 9",LEFT(C493,5)="000 7"),"X",C493)</f>
        <v>000 0900 0000000 000 290</v>
      </c>
      <c r="E493" s="123">
        <v>4689002.76</v>
      </c>
      <c r="F493" s="123"/>
      <c r="G493" s="123">
        <v>4689002.76</v>
      </c>
      <c r="H493" s="123"/>
      <c r="I493" s="123">
        <v>4128502.76</v>
      </c>
      <c r="J493" s="123"/>
      <c r="K493" s="123">
        <v>4128502.76</v>
      </c>
      <c r="L493" s="123"/>
    </row>
    <row r="494" spans="1:12" s="22" customFormat="1" ht="12.75">
      <c r="A494" s="120" t="s">
        <v>494</v>
      </c>
      <c r="B494" s="82">
        <v>200</v>
      </c>
      <c r="C494" s="122" t="s">
        <v>999</v>
      </c>
      <c r="D494" s="119" t="str">
        <f>IF(OR(LEFT(C494,5)="000 9",LEFT(C494,5)="000 7"),"X",C494)</f>
        <v>000 0900 0000000 000 300</v>
      </c>
      <c r="E494" s="123">
        <v>10435325.48</v>
      </c>
      <c r="F494" s="123"/>
      <c r="G494" s="123">
        <v>10435325.48</v>
      </c>
      <c r="H494" s="123"/>
      <c r="I494" s="123">
        <v>7485049.78</v>
      </c>
      <c r="J494" s="123"/>
      <c r="K494" s="123">
        <v>7485049.78</v>
      </c>
      <c r="L494" s="123"/>
    </row>
    <row r="495" spans="1:12" s="22" customFormat="1" ht="12.75">
      <c r="A495" s="120" t="s">
        <v>496</v>
      </c>
      <c r="B495" s="82">
        <v>200</v>
      </c>
      <c r="C495" s="122" t="s">
        <v>1000</v>
      </c>
      <c r="D495" s="119" t="str">
        <f>IF(OR(LEFT(C495,5)="000 9",LEFT(C495,5)="000 7"),"X",C495)</f>
        <v>000 0900 0000000 000 310</v>
      </c>
      <c r="E495" s="123">
        <v>10432763</v>
      </c>
      <c r="F495" s="123"/>
      <c r="G495" s="123">
        <v>10432763</v>
      </c>
      <c r="H495" s="123"/>
      <c r="I495" s="123">
        <v>7482487.3</v>
      </c>
      <c r="J495" s="123"/>
      <c r="K495" s="123">
        <v>7482487.3</v>
      </c>
      <c r="L495" s="123"/>
    </row>
    <row r="496" spans="1:12" s="22" customFormat="1" ht="12.75">
      <c r="A496" s="120" t="s">
        <v>498</v>
      </c>
      <c r="B496" s="82">
        <v>200</v>
      </c>
      <c r="C496" s="122" t="s">
        <v>1001</v>
      </c>
      <c r="D496" s="119" t="str">
        <f>IF(OR(LEFT(C496,5)="000 9",LEFT(C496,5)="000 7"),"X",C496)</f>
        <v>000 0900 0000000 000 340</v>
      </c>
      <c r="E496" s="123">
        <v>2562.48</v>
      </c>
      <c r="F496" s="123"/>
      <c r="G496" s="123">
        <v>2562.48</v>
      </c>
      <c r="H496" s="123"/>
      <c r="I496" s="123">
        <v>2562.48</v>
      </c>
      <c r="J496" s="123"/>
      <c r="K496" s="123">
        <v>2562.48</v>
      </c>
      <c r="L496" s="123"/>
    </row>
    <row r="497" spans="1:12" s="22" customFormat="1" ht="12.75">
      <c r="A497" s="120" t="s">
        <v>1002</v>
      </c>
      <c r="B497" s="82">
        <v>200</v>
      </c>
      <c r="C497" s="122" t="s">
        <v>1003</v>
      </c>
      <c r="D497" s="119" t="str">
        <f>IF(OR(LEFT(C497,5)="000 9",LEFT(C497,5)="000 7"),"X",C497)</f>
        <v>000 0901 0000000 000 000</v>
      </c>
      <c r="E497" s="123">
        <v>52799600</v>
      </c>
      <c r="F497" s="123"/>
      <c r="G497" s="123">
        <v>52799600</v>
      </c>
      <c r="H497" s="123"/>
      <c r="I497" s="123">
        <v>30758460</v>
      </c>
      <c r="J497" s="123"/>
      <c r="K497" s="123">
        <v>30758460</v>
      </c>
      <c r="L497" s="123"/>
    </row>
    <row r="498" spans="1:12" s="22" customFormat="1" ht="12.75">
      <c r="A498" s="120" t="s">
        <v>456</v>
      </c>
      <c r="B498" s="82">
        <v>200</v>
      </c>
      <c r="C498" s="122" t="s">
        <v>1004</v>
      </c>
      <c r="D498" s="119" t="str">
        <f>IF(OR(LEFT(C498,5)="000 9",LEFT(C498,5)="000 7"),"X",C498)</f>
        <v>000 0901 0000000 000 200</v>
      </c>
      <c r="E498" s="123">
        <v>52799600</v>
      </c>
      <c r="F498" s="123"/>
      <c r="G498" s="123">
        <v>52799600</v>
      </c>
      <c r="H498" s="123"/>
      <c r="I498" s="123">
        <v>30758460</v>
      </c>
      <c r="J498" s="123"/>
      <c r="K498" s="123">
        <v>30758460</v>
      </c>
      <c r="L498" s="123"/>
    </row>
    <row r="499" spans="1:12" s="22" customFormat="1" ht="12.75">
      <c r="A499" s="120" t="s">
        <v>480</v>
      </c>
      <c r="B499" s="82">
        <v>200</v>
      </c>
      <c r="C499" s="122" t="s">
        <v>1005</v>
      </c>
      <c r="D499" s="119" t="str">
        <f>IF(OR(LEFT(C499,5)="000 9",LEFT(C499,5)="000 7"),"X",C499)</f>
        <v>000 0901 0000000 000 240</v>
      </c>
      <c r="E499" s="123">
        <v>52799600</v>
      </c>
      <c r="F499" s="123"/>
      <c r="G499" s="123">
        <v>52799600</v>
      </c>
      <c r="H499" s="123"/>
      <c r="I499" s="123">
        <v>30758460</v>
      </c>
      <c r="J499" s="123"/>
      <c r="K499" s="123">
        <v>30758460</v>
      </c>
      <c r="L499" s="123"/>
    </row>
    <row r="500" spans="1:12" s="22" customFormat="1" ht="30">
      <c r="A500" s="120" t="s">
        <v>482</v>
      </c>
      <c r="B500" s="82">
        <v>200</v>
      </c>
      <c r="C500" s="122" t="s">
        <v>1006</v>
      </c>
      <c r="D500" s="119" t="str">
        <f>IF(OR(LEFT(C500,5)="000 9",LEFT(C500,5)="000 7"),"X",C500)</f>
        <v>000 0901 0000000 000 241</v>
      </c>
      <c r="E500" s="123">
        <v>52799600</v>
      </c>
      <c r="F500" s="123"/>
      <c r="G500" s="123">
        <v>52799600</v>
      </c>
      <c r="H500" s="123"/>
      <c r="I500" s="123">
        <v>30758460</v>
      </c>
      <c r="J500" s="123"/>
      <c r="K500" s="123">
        <v>30758460</v>
      </c>
      <c r="L500" s="123"/>
    </row>
    <row r="501" spans="1:12" s="22" customFormat="1" ht="12.75">
      <c r="A501" s="120" t="s">
        <v>1007</v>
      </c>
      <c r="B501" s="82">
        <v>200</v>
      </c>
      <c r="C501" s="122" t="s">
        <v>1008</v>
      </c>
      <c r="D501" s="119" t="str">
        <f>IF(OR(LEFT(C501,5)="000 9",LEFT(C501,5)="000 7"),"X",C501)</f>
        <v>000 0902 0000000 000 000</v>
      </c>
      <c r="E501" s="123">
        <v>11601100</v>
      </c>
      <c r="F501" s="123"/>
      <c r="G501" s="123">
        <v>11601100</v>
      </c>
      <c r="H501" s="123"/>
      <c r="I501" s="123">
        <v>9283200</v>
      </c>
      <c r="J501" s="123"/>
      <c r="K501" s="123">
        <v>9283200</v>
      </c>
      <c r="L501" s="123"/>
    </row>
    <row r="502" spans="1:12" s="22" customFormat="1" ht="12.75">
      <c r="A502" s="120" t="s">
        <v>456</v>
      </c>
      <c r="B502" s="82">
        <v>200</v>
      </c>
      <c r="C502" s="122" t="s">
        <v>1009</v>
      </c>
      <c r="D502" s="119" t="str">
        <f>IF(OR(LEFT(C502,5)="000 9",LEFT(C502,5)="000 7"),"X",C502)</f>
        <v>000 0902 0000000 000 200</v>
      </c>
      <c r="E502" s="123">
        <v>11601100</v>
      </c>
      <c r="F502" s="123"/>
      <c r="G502" s="123">
        <v>11601100</v>
      </c>
      <c r="H502" s="123"/>
      <c r="I502" s="123">
        <v>9283200</v>
      </c>
      <c r="J502" s="123"/>
      <c r="K502" s="123">
        <v>9283200</v>
      </c>
      <c r="L502" s="123"/>
    </row>
    <row r="503" spans="1:12" s="22" customFormat="1" ht="12.75">
      <c r="A503" s="120" t="s">
        <v>480</v>
      </c>
      <c r="B503" s="82">
        <v>200</v>
      </c>
      <c r="C503" s="122" t="s">
        <v>1010</v>
      </c>
      <c r="D503" s="119" t="str">
        <f>IF(OR(LEFT(C503,5)="000 9",LEFT(C503,5)="000 7"),"X",C503)</f>
        <v>000 0902 0000000 000 240</v>
      </c>
      <c r="E503" s="123">
        <v>11601100</v>
      </c>
      <c r="F503" s="123"/>
      <c r="G503" s="123">
        <v>11601100</v>
      </c>
      <c r="H503" s="123"/>
      <c r="I503" s="123">
        <v>9283200</v>
      </c>
      <c r="J503" s="123"/>
      <c r="K503" s="123">
        <v>9283200</v>
      </c>
      <c r="L503" s="123"/>
    </row>
    <row r="504" spans="1:12" s="22" customFormat="1" ht="30">
      <c r="A504" s="120" t="s">
        <v>482</v>
      </c>
      <c r="B504" s="82">
        <v>200</v>
      </c>
      <c r="C504" s="122" t="s">
        <v>1011</v>
      </c>
      <c r="D504" s="119" t="str">
        <f>IF(OR(LEFT(C504,5)="000 9",LEFT(C504,5)="000 7"),"X",C504)</f>
        <v>000 0902 0000000 000 241</v>
      </c>
      <c r="E504" s="123">
        <v>11601100</v>
      </c>
      <c r="F504" s="123"/>
      <c r="G504" s="123">
        <v>11601100</v>
      </c>
      <c r="H504" s="123"/>
      <c r="I504" s="123">
        <v>9283200</v>
      </c>
      <c r="J504" s="123"/>
      <c r="K504" s="123">
        <v>9283200</v>
      </c>
      <c r="L504" s="123"/>
    </row>
    <row r="505" spans="1:12" s="22" customFormat="1" ht="20.25">
      <c r="A505" s="120" t="s">
        <v>1012</v>
      </c>
      <c r="B505" s="82">
        <v>200</v>
      </c>
      <c r="C505" s="122" t="s">
        <v>1013</v>
      </c>
      <c r="D505" s="119" t="str">
        <f>IF(OR(LEFT(C505,5)="000 9",LEFT(C505,5)="000 7"),"X",C505)</f>
        <v>000 0903 0000000 000 000</v>
      </c>
      <c r="E505" s="123">
        <v>230300</v>
      </c>
      <c r="F505" s="123"/>
      <c r="G505" s="123">
        <v>230300</v>
      </c>
      <c r="H505" s="123"/>
      <c r="I505" s="123">
        <v>124700</v>
      </c>
      <c r="J505" s="123"/>
      <c r="K505" s="123">
        <v>124700</v>
      </c>
      <c r="L505" s="123"/>
    </row>
    <row r="506" spans="1:12" s="22" customFormat="1" ht="12.75">
      <c r="A506" s="120" t="s">
        <v>456</v>
      </c>
      <c r="B506" s="82">
        <v>200</v>
      </c>
      <c r="C506" s="122" t="s">
        <v>1014</v>
      </c>
      <c r="D506" s="119" t="str">
        <f>IF(OR(LEFT(C506,5)="000 9",LEFT(C506,5)="000 7"),"X",C506)</f>
        <v>000 0903 0000000 000 200</v>
      </c>
      <c r="E506" s="123">
        <v>230300</v>
      </c>
      <c r="F506" s="123"/>
      <c r="G506" s="123">
        <v>230300</v>
      </c>
      <c r="H506" s="123"/>
      <c r="I506" s="123">
        <v>124700</v>
      </c>
      <c r="J506" s="123"/>
      <c r="K506" s="123">
        <v>124700</v>
      </c>
      <c r="L506" s="123"/>
    </row>
    <row r="507" spans="1:12" s="22" customFormat="1" ht="12.75">
      <c r="A507" s="120" t="s">
        <v>480</v>
      </c>
      <c r="B507" s="82">
        <v>200</v>
      </c>
      <c r="C507" s="122" t="s">
        <v>1015</v>
      </c>
      <c r="D507" s="119" t="str">
        <f>IF(OR(LEFT(C507,5)="000 9",LEFT(C507,5)="000 7"),"X",C507)</f>
        <v>000 0903 0000000 000 240</v>
      </c>
      <c r="E507" s="123">
        <v>230300</v>
      </c>
      <c r="F507" s="123"/>
      <c r="G507" s="123">
        <v>230300</v>
      </c>
      <c r="H507" s="123"/>
      <c r="I507" s="123">
        <v>124700</v>
      </c>
      <c r="J507" s="123"/>
      <c r="K507" s="123">
        <v>124700</v>
      </c>
      <c r="L507" s="123"/>
    </row>
    <row r="508" spans="1:12" s="22" customFormat="1" ht="30">
      <c r="A508" s="120" t="s">
        <v>482</v>
      </c>
      <c r="B508" s="82">
        <v>200</v>
      </c>
      <c r="C508" s="122" t="s">
        <v>1016</v>
      </c>
      <c r="D508" s="119" t="str">
        <f>IF(OR(LEFT(C508,5)="000 9",LEFT(C508,5)="000 7"),"X",C508)</f>
        <v>000 0903 0000000 000 241</v>
      </c>
      <c r="E508" s="123">
        <v>230300</v>
      </c>
      <c r="F508" s="123"/>
      <c r="G508" s="123">
        <v>230300</v>
      </c>
      <c r="H508" s="123"/>
      <c r="I508" s="123">
        <v>124700</v>
      </c>
      <c r="J508" s="123"/>
      <c r="K508" s="123">
        <v>124700</v>
      </c>
      <c r="L508" s="123"/>
    </row>
    <row r="509" spans="1:12" s="22" customFormat="1" ht="12.75">
      <c r="A509" s="120" t="s">
        <v>1017</v>
      </c>
      <c r="B509" s="82">
        <v>200</v>
      </c>
      <c r="C509" s="122" t="s">
        <v>1018</v>
      </c>
      <c r="D509" s="119" t="str">
        <f>IF(OR(LEFT(C509,5)="000 9",LEFT(C509,5)="000 7"),"X",C509)</f>
        <v>000 0909 0000000 000 000</v>
      </c>
      <c r="E509" s="123">
        <v>35440468</v>
      </c>
      <c r="F509" s="123"/>
      <c r="G509" s="123">
        <v>35440468</v>
      </c>
      <c r="H509" s="123"/>
      <c r="I509" s="123">
        <v>24469009.76</v>
      </c>
      <c r="J509" s="123"/>
      <c r="K509" s="123">
        <v>24469009.76</v>
      </c>
      <c r="L509" s="123"/>
    </row>
    <row r="510" spans="1:12" s="22" customFormat="1" ht="12.75">
      <c r="A510" s="120" t="s">
        <v>456</v>
      </c>
      <c r="B510" s="82">
        <v>200</v>
      </c>
      <c r="C510" s="122" t="s">
        <v>1019</v>
      </c>
      <c r="D510" s="119" t="str">
        <f>IF(OR(LEFT(C510,5)="000 9",LEFT(C510,5)="000 7"),"X",C510)</f>
        <v>000 0909 0000000 000 200</v>
      </c>
      <c r="E510" s="123">
        <v>25005142.52</v>
      </c>
      <c r="F510" s="123"/>
      <c r="G510" s="123">
        <v>25005142.52</v>
      </c>
      <c r="H510" s="123"/>
      <c r="I510" s="123">
        <v>16983959.98</v>
      </c>
      <c r="J510" s="123"/>
      <c r="K510" s="123">
        <v>16983959.98</v>
      </c>
      <c r="L510" s="123"/>
    </row>
    <row r="511" spans="1:12" s="22" customFormat="1" ht="20.25">
      <c r="A511" s="120" t="s">
        <v>458</v>
      </c>
      <c r="B511" s="82">
        <v>200</v>
      </c>
      <c r="C511" s="122" t="s">
        <v>1020</v>
      </c>
      <c r="D511" s="119" t="str">
        <f>IF(OR(LEFT(C511,5)="000 9",LEFT(C511,5)="000 7"),"X",C511)</f>
        <v>000 0909 0000000 000 210</v>
      </c>
      <c r="E511" s="123">
        <v>3045767.85</v>
      </c>
      <c r="F511" s="123"/>
      <c r="G511" s="123">
        <v>3045767.85</v>
      </c>
      <c r="H511" s="123"/>
      <c r="I511" s="123">
        <v>3045767.85</v>
      </c>
      <c r="J511" s="123"/>
      <c r="K511" s="123">
        <v>3045767.85</v>
      </c>
      <c r="L511" s="123"/>
    </row>
    <row r="512" spans="1:12" s="22" customFormat="1" ht="12.75">
      <c r="A512" s="120" t="s">
        <v>460</v>
      </c>
      <c r="B512" s="82">
        <v>200</v>
      </c>
      <c r="C512" s="122" t="s">
        <v>1021</v>
      </c>
      <c r="D512" s="119" t="str">
        <f>IF(OR(LEFT(C512,5)="000 9",LEFT(C512,5)="000 7"),"X",C512)</f>
        <v>000 0909 0000000 000 211</v>
      </c>
      <c r="E512" s="123">
        <v>2325150</v>
      </c>
      <c r="F512" s="123"/>
      <c r="G512" s="123">
        <v>2325150</v>
      </c>
      <c r="H512" s="123"/>
      <c r="I512" s="123">
        <v>2325150</v>
      </c>
      <c r="J512" s="123"/>
      <c r="K512" s="123">
        <v>2325150</v>
      </c>
      <c r="L512" s="123"/>
    </row>
    <row r="513" spans="1:12" s="22" customFormat="1" ht="12.75">
      <c r="A513" s="120" t="s">
        <v>462</v>
      </c>
      <c r="B513" s="82">
        <v>200</v>
      </c>
      <c r="C513" s="122" t="s">
        <v>1022</v>
      </c>
      <c r="D513" s="119" t="str">
        <f>IF(OR(LEFT(C513,5)="000 9",LEFT(C513,5)="000 7"),"X",C513)</f>
        <v>000 0909 0000000 000 212</v>
      </c>
      <c r="E513" s="123">
        <v>4667.85</v>
      </c>
      <c r="F513" s="123"/>
      <c r="G513" s="123">
        <v>4667.85</v>
      </c>
      <c r="H513" s="123"/>
      <c r="I513" s="123">
        <v>4667.85</v>
      </c>
      <c r="J513" s="123"/>
      <c r="K513" s="123">
        <v>4667.85</v>
      </c>
      <c r="L513" s="123"/>
    </row>
    <row r="514" spans="1:12" s="22" customFormat="1" ht="12.75">
      <c r="A514" s="120" t="s">
        <v>464</v>
      </c>
      <c r="B514" s="82">
        <v>200</v>
      </c>
      <c r="C514" s="122" t="s">
        <v>1023</v>
      </c>
      <c r="D514" s="119" t="str">
        <f>IF(OR(LEFT(C514,5)="000 9",LEFT(C514,5)="000 7"),"X",C514)</f>
        <v>000 0909 0000000 000 213</v>
      </c>
      <c r="E514" s="123">
        <v>715950</v>
      </c>
      <c r="F514" s="123"/>
      <c r="G514" s="123">
        <v>715950</v>
      </c>
      <c r="H514" s="123"/>
      <c r="I514" s="123">
        <v>715950</v>
      </c>
      <c r="J514" s="123"/>
      <c r="K514" s="123">
        <v>715950</v>
      </c>
      <c r="L514" s="123"/>
    </row>
    <row r="515" spans="1:12" s="22" customFormat="1" ht="12.75">
      <c r="A515" s="120" t="s">
        <v>466</v>
      </c>
      <c r="B515" s="82">
        <v>200</v>
      </c>
      <c r="C515" s="122" t="s">
        <v>1024</v>
      </c>
      <c r="D515" s="119" t="str">
        <f>IF(OR(LEFT(C515,5)="000 9",LEFT(C515,5)="000 7"),"X",C515)</f>
        <v>000 0909 0000000 000 220</v>
      </c>
      <c r="E515" s="123">
        <v>571719.67</v>
      </c>
      <c r="F515" s="123"/>
      <c r="G515" s="123">
        <v>571719.67</v>
      </c>
      <c r="H515" s="123"/>
      <c r="I515" s="123">
        <v>86019.67</v>
      </c>
      <c r="J515" s="123"/>
      <c r="K515" s="123">
        <v>86019.67</v>
      </c>
      <c r="L515" s="123"/>
    </row>
    <row r="516" spans="1:12" s="22" customFormat="1" ht="12.75">
      <c r="A516" s="120" t="s">
        <v>468</v>
      </c>
      <c r="B516" s="82">
        <v>200</v>
      </c>
      <c r="C516" s="122" t="s">
        <v>1025</v>
      </c>
      <c r="D516" s="119" t="str">
        <f>IF(OR(LEFT(C516,5)="000 9",LEFT(C516,5)="000 7"),"X",C516)</f>
        <v>000 0909 0000000 000 221</v>
      </c>
      <c r="E516" s="123">
        <v>7069.67</v>
      </c>
      <c r="F516" s="123"/>
      <c r="G516" s="123">
        <v>7069.67</v>
      </c>
      <c r="H516" s="123"/>
      <c r="I516" s="123">
        <v>7069.67</v>
      </c>
      <c r="J516" s="123"/>
      <c r="K516" s="123">
        <v>7069.67</v>
      </c>
      <c r="L516" s="123"/>
    </row>
    <row r="517" spans="1:12" s="22" customFormat="1" ht="12.75">
      <c r="A517" s="120" t="s">
        <v>474</v>
      </c>
      <c r="B517" s="82">
        <v>200</v>
      </c>
      <c r="C517" s="122" t="s">
        <v>1026</v>
      </c>
      <c r="D517" s="119" t="str">
        <f>IF(OR(LEFT(C517,5)="000 9",LEFT(C517,5)="000 7"),"X",C517)</f>
        <v>000 0909 0000000 000 224</v>
      </c>
      <c r="E517" s="123">
        <v>72000</v>
      </c>
      <c r="F517" s="123"/>
      <c r="G517" s="123">
        <v>72000</v>
      </c>
      <c r="H517" s="123"/>
      <c r="I517" s="123">
        <v>72000</v>
      </c>
      <c r="J517" s="123"/>
      <c r="K517" s="123">
        <v>72000</v>
      </c>
      <c r="L517" s="123"/>
    </row>
    <row r="518" spans="1:12" s="22" customFormat="1" ht="12.75">
      <c r="A518" s="120" t="s">
        <v>478</v>
      </c>
      <c r="B518" s="82">
        <v>200</v>
      </c>
      <c r="C518" s="122" t="s">
        <v>1027</v>
      </c>
      <c r="D518" s="119" t="str">
        <f>IF(OR(LEFT(C518,5)="000 9",LEFT(C518,5)="000 7"),"X",C518)</f>
        <v>000 0909 0000000 000 226</v>
      </c>
      <c r="E518" s="123">
        <v>492650</v>
      </c>
      <c r="F518" s="123"/>
      <c r="G518" s="123">
        <v>492650</v>
      </c>
      <c r="H518" s="123"/>
      <c r="I518" s="123">
        <v>6950</v>
      </c>
      <c r="J518" s="123"/>
      <c r="K518" s="123">
        <v>6950</v>
      </c>
      <c r="L518" s="123"/>
    </row>
    <row r="519" spans="1:12" s="22" customFormat="1" ht="12.75">
      <c r="A519" s="120" t="s">
        <v>480</v>
      </c>
      <c r="B519" s="82">
        <v>200</v>
      </c>
      <c r="C519" s="122" t="s">
        <v>1028</v>
      </c>
      <c r="D519" s="119" t="str">
        <f>IF(OR(LEFT(C519,5)="000 9",LEFT(C519,5)="000 7"),"X",C519)</f>
        <v>000 0909 0000000 000 240</v>
      </c>
      <c r="E519" s="123">
        <v>16698652.24</v>
      </c>
      <c r="F519" s="123"/>
      <c r="G519" s="123">
        <v>16698652.24</v>
      </c>
      <c r="H519" s="123"/>
      <c r="I519" s="123">
        <v>9723669.7</v>
      </c>
      <c r="J519" s="123"/>
      <c r="K519" s="123">
        <v>9723669.7</v>
      </c>
      <c r="L519" s="123"/>
    </row>
    <row r="520" spans="1:12" s="22" customFormat="1" ht="30">
      <c r="A520" s="120" t="s">
        <v>482</v>
      </c>
      <c r="B520" s="82">
        <v>200</v>
      </c>
      <c r="C520" s="122" t="s">
        <v>1029</v>
      </c>
      <c r="D520" s="119" t="str">
        <f>IF(OR(LEFT(C520,5)="000 9",LEFT(C520,5)="000 7"),"X",C520)</f>
        <v>000 0909 0000000 000 241</v>
      </c>
      <c r="E520" s="123">
        <v>16698652.24</v>
      </c>
      <c r="F520" s="123"/>
      <c r="G520" s="123">
        <v>16698652.24</v>
      </c>
      <c r="H520" s="123"/>
      <c r="I520" s="123">
        <v>9723669.7</v>
      </c>
      <c r="J520" s="123"/>
      <c r="K520" s="123">
        <v>9723669.7</v>
      </c>
      <c r="L520" s="123"/>
    </row>
    <row r="521" spans="1:12" s="22" customFormat="1" ht="12.75">
      <c r="A521" s="120" t="s">
        <v>492</v>
      </c>
      <c r="B521" s="82">
        <v>200</v>
      </c>
      <c r="C521" s="122" t="s">
        <v>1030</v>
      </c>
      <c r="D521" s="119" t="str">
        <f>IF(OR(LEFT(C521,5)="000 9",LEFT(C521,5)="000 7"),"X",C521)</f>
        <v>000 0909 0000000 000 290</v>
      </c>
      <c r="E521" s="123">
        <v>4689002.76</v>
      </c>
      <c r="F521" s="123"/>
      <c r="G521" s="123">
        <v>4689002.76</v>
      </c>
      <c r="H521" s="123"/>
      <c r="I521" s="123">
        <v>4128502.76</v>
      </c>
      <c r="J521" s="123"/>
      <c r="K521" s="123">
        <v>4128502.76</v>
      </c>
      <c r="L521" s="123"/>
    </row>
    <row r="522" spans="1:12" s="22" customFormat="1" ht="12.75">
      <c r="A522" s="120" t="s">
        <v>494</v>
      </c>
      <c r="B522" s="82">
        <v>200</v>
      </c>
      <c r="C522" s="122" t="s">
        <v>1031</v>
      </c>
      <c r="D522" s="119" t="str">
        <f>IF(OR(LEFT(C522,5)="000 9",LEFT(C522,5)="000 7"),"X",C522)</f>
        <v>000 0909 0000000 000 300</v>
      </c>
      <c r="E522" s="123">
        <v>10435325.48</v>
      </c>
      <c r="F522" s="123"/>
      <c r="G522" s="123">
        <v>10435325.48</v>
      </c>
      <c r="H522" s="123"/>
      <c r="I522" s="123">
        <v>7485049.78</v>
      </c>
      <c r="J522" s="123"/>
      <c r="K522" s="123">
        <v>7485049.78</v>
      </c>
      <c r="L522" s="123"/>
    </row>
    <row r="523" spans="1:12" s="22" customFormat="1" ht="12.75">
      <c r="A523" s="120" t="s">
        <v>496</v>
      </c>
      <c r="B523" s="82">
        <v>200</v>
      </c>
      <c r="C523" s="122" t="s">
        <v>1032</v>
      </c>
      <c r="D523" s="119" t="str">
        <f>IF(OR(LEFT(C523,5)="000 9",LEFT(C523,5)="000 7"),"X",C523)</f>
        <v>000 0909 0000000 000 310</v>
      </c>
      <c r="E523" s="123">
        <v>10432763</v>
      </c>
      <c r="F523" s="123"/>
      <c r="G523" s="123">
        <v>10432763</v>
      </c>
      <c r="H523" s="123"/>
      <c r="I523" s="123">
        <v>7482487.3</v>
      </c>
      <c r="J523" s="123"/>
      <c r="K523" s="123">
        <v>7482487.3</v>
      </c>
      <c r="L523" s="123"/>
    </row>
    <row r="524" spans="1:12" s="22" customFormat="1" ht="12.75">
      <c r="A524" s="120" t="s">
        <v>498</v>
      </c>
      <c r="B524" s="82">
        <v>200</v>
      </c>
      <c r="C524" s="122" t="s">
        <v>1033</v>
      </c>
      <c r="D524" s="119" t="str">
        <f>IF(OR(LEFT(C524,5)="000 9",LEFT(C524,5)="000 7"),"X",C524)</f>
        <v>000 0909 0000000 000 340</v>
      </c>
      <c r="E524" s="123">
        <v>2562.48</v>
      </c>
      <c r="F524" s="123"/>
      <c r="G524" s="123">
        <v>2562.48</v>
      </c>
      <c r="H524" s="123"/>
      <c r="I524" s="123">
        <v>2562.48</v>
      </c>
      <c r="J524" s="123"/>
      <c r="K524" s="123">
        <v>2562.48</v>
      </c>
      <c r="L524" s="123"/>
    </row>
    <row r="525" spans="1:12" s="22" customFormat="1" ht="12.75">
      <c r="A525" s="120" t="s">
        <v>1034</v>
      </c>
      <c r="B525" s="82">
        <v>200</v>
      </c>
      <c r="C525" s="122" t="s">
        <v>1035</v>
      </c>
      <c r="D525" s="119" t="str">
        <f>IF(OR(LEFT(C525,5)="000 9",LEFT(C525,5)="000 7"),"X",C525)</f>
        <v>000 1000 0000000 000 000</v>
      </c>
      <c r="E525" s="123">
        <v>426052742</v>
      </c>
      <c r="F525" s="123">
        <v>1143000</v>
      </c>
      <c r="G525" s="123">
        <v>426052742</v>
      </c>
      <c r="H525" s="123">
        <v>1143000</v>
      </c>
      <c r="I525" s="123">
        <v>295490822.56</v>
      </c>
      <c r="J525" s="123">
        <v>951750</v>
      </c>
      <c r="K525" s="123">
        <v>295490822.56</v>
      </c>
      <c r="L525" s="123">
        <v>951750</v>
      </c>
    </row>
    <row r="526" spans="1:12" s="22" customFormat="1" ht="12.75">
      <c r="A526" s="120" t="s">
        <v>456</v>
      </c>
      <c r="B526" s="82">
        <v>200</v>
      </c>
      <c r="C526" s="122" t="s">
        <v>1036</v>
      </c>
      <c r="D526" s="119" t="str">
        <f>IF(OR(LEFT(C526,5)="000 9",LEFT(C526,5)="000 7"),"X",C526)</f>
        <v>000 1000 0000000 000 200</v>
      </c>
      <c r="E526" s="123">
        <v>373880886.87</v>
      </c>
      <c r="F526" s="123">
        <v>1143000</v>
      </c>
      <c r="G526" s="123">
        <v>373880886.87</v>
      </c>
      <c r="H526" s="123">
        <v>1143000</v>
      </c>
      <c r="I526" s="123">
        <v>289374403.52</v>
      </c>
      <c r="J526" s="123">
        <v>951750</v>
      </c>
      <c r="K526" s="123">
        <v>289374403.52</v>
      </c>
      <c r="L526" s="123">
        <v>951750</v>
      </c>
    </row>
    <row r="527" spans="1:12" s="22" customFormat="1" ht="20.25">
      <c r="A527" s="120" t="s">
        <v>458</v>
      </c>
      <c r="B527" s="82">
        <v>200</v>
      </c>
      <c r="C527" s="122" t="s">
        <v>1037</v>
      </c>
      <c r="D527" s="119" t="str">
        <f>IF(OR(LEFT(C527,5)="000 9",LEFT(C527,5)="000 7"),"X",C527)</f>
        <v>000 1000 0000000 000 210</v>
      </c>
      <c r="E527" s="123">
        <v>82847534.74</v>
      </c>
      <c r="F527" s="123"/>
      <c r="G527" s="123">
        <v>82847534.74</v>
      </c>
      <c r="H527" s="123"/>
      <c r="I527" s="123">
        <v>64701648.09</v>
      </c>
      <c r="J527" s="123"/>
      <c r="K527" s="123">
        <v>64701648.09</v>
      </c>
      <c r="L527" s="123"/>
    </row>
    <row r="528" spans="1:12" s="22" customFormat="1" ht="12.75">
      <c r="A528" s="120" t="s">
        <v>460</v>
      </c>
      <c r="B528" s="82">
        <v>200</v>
      </c>
      <c r="C528" s="122" t="s">
        <v>1038</v>
      </c>
      <c r="D528" s="119" t="str">
        <f>IF(OR(LEFT(C528,5)="000 9",LEFT(C528,5)="000 7"),"X",C528)</f>
        <v>000 1000 0000000 000 211</v>
      </c>
      <c r="E528" s="123">
        <v>63599753.25</v>
      </c>
      <c r="F528" s="123"/>
      <c r="G528" s="123">
        <v>63599753.25</v>
      </c>
      <c r="H528" s="123"/>
      <c r="I528" s="123">
        <v>49720245.86</v>
      </c>
      <c r="J528" s="123"/>
      <c r="K528" s="123">
        <v>49720245.86</v>
      </c>
      <c r="L528" s="123"/>
    </row>
    <row r="529" spans="1:12" s="22" customFormat="1" ht="12.75">
      <c r="A529" s="120" t="s">
        <v>462</v>
      </c>
      <c r="B529" s="82">
        <v>200</v>
      </c>
      <c r="C529" s="122" t="s">
        <v>1039</v>
      </c>
      <c r="D529" s="119" t="str">
        <f>IF(OR(LEFT(C529,5)="000 9",LEFT(C529,5)="000 7"),"X",C529)</f>
        <v>000 1000 0000000 000 212</v>
      </c>
      <c r="E529" s="123">
        <v>44100</v>
      </c>
      <c r="F529" s="123"/>
      <c r="G529" s="123">
        <v>44100</v>
      </c>
      <c r="H529" s="123"/>
      <c r="I529" s="123">
        <v>26300</v>
      </c>
      <c r="J529" s="123"/>
      <c r="K529" s="123">
        <v>26300</v>
      </c>
      <c r="L529" s="123"/>
    </row>
    <row r="530" spans="1:12" s="22" customFormat="1" ht="12.75">
      <c r="A530" s="120" t="s">
        <v>464</v>
      </c>
      <c r="B530" s="82">
        <v>200</v>
      </c>
      <c r="C530" s="122" t="s">
        <v>1040</v>
      </c>
      <c r="D530" s="119" t="str">
        <f>IF(OR(LEFT(C530,5)="000 9",LEFT(C530,5)="000 7"),"X",C530)</f>
        <v>000 1000 0000000 000 213</v>
      </c>
      <c r="E530" s="123">
        <v>19203681.49</v>
      </c>
      <c r="F530" s="123"/>
      <c r="G530" s="123">
        <v>19203681.49</v>
      </c>
      <c r="H530" s="123"/>
      <c r="I530" s="123">
        <v>14955102.23</v>
      </c>
      <c r="J530" s="123"/>
      <c r="K530" s="123">
        <v>14955102.23</v>
      </c>
      <c r="L530" s="123"/>
    </row>
    <row r="531" spans="1:12" s="22" customFormat="1" ht="12.75">
      <c r="A531" s="120" t="s">
        <v>466</v>
      </c>
      <c r="B531" s="82">
        <v>200</v>
      </c>
      <c r="C531" s="122" t="s">
        <v>1041</v>
      </c>
      <c r="D531" s="119" t="str">
        <f>IF(OR(LEFT(C531,5)="000 9",LEFT(C531,5)="000 7"),"X",C531)</f>
        <v>000 1000 0000000 000 220</v>
      </c>
      <c r="E531" s="123">
        <v>26405675.06</v>
      </c>
      <c r="F531" s="123"/>
      <c r="G531" s="123">
        <v>26405675.06</v>
      </c>
      <c r="H531" s="123"/>
      <c r="I531" s="123">
        <v>24169354.17</v>
      </c>
      <c r="J531" s="123"/>
      <c r="K531" s="123">
        <v>24169354.17</v>
      </c>
      <c r="L531" s="123"/>
    </row>
    <row r="532" spans="1:12" s="22" customFormat="1" ht="12.75">
      <c r="A532" s="120" t="s">
        <v>468</v>
      </c>
      <c r="B532" s="82">
        <v>200</v>
      </c>
      <c r="C532" s="122" t="s">
        <v>1042</v>
      </c>
      <c r="D532" s="119" t="str">
        <f>IF(OR(LEFT(C532,5)="000 9",LEFT(C532,5)="000 7"),"X",C532)</f>
        <v>000 1000 0000000 000 221</v>
      </c>
      <c r="E532" s="123">
        <v>1069217.43</v>
      </c>
      <c r="F532" s="123"/>
      <c r="G532" s="123">
        <v>1069217.43</v>
      </c>
      <c r="H532" s="123"/>
      <c r="I532" s="123">
        <v>851686.45</v>
      </c>
      <c r="J532" s="123"/>
      <c r="K532" s="123">
        <v>851686.45</v>
      </c>
      <c r="L532" s="123"/>
    </row>
    <row r="533" spans="1:12" s="22" customFormat="1" ht="12.75">
      <c r="A533" s="120" t="s">
        <v>470</v>
      </c>
      <c r="B533" s="82">
        <v>200</v>
      </c>
      <c r="C533" s="122" t="s">
        <v>1043</v>
      </c>
      <c r="D533" s="119" t="str">
        <f>IF(OR(LEFT(C533,5)="000 9",LEFT(C533,5)="000 7"),"X",C533)</f>
        <v>000 1000 0000000 000 222</v>
      </c>
      <c r="E533" s="123">
        <v>1088107.27</v>
      </c>
      <c r="F533" s="123"/>
      <c r="G533" s="123">
        <v>1088107.27</v>
      </c>
      <c r="H533" s="123"/>
      <c r="I533" s="123">
        <v>943029.98</v>
      </c>
      <c r="J533" s="123"/>
      <c r="K533" s="123">
        <v>943029.98</v>
      </c>
      <c r="L533" s="123"/>
    </row>
    <row r="534" spans="1:12" s="22" customFormat="1" ht="12.75">
      <c r="A534" s="120" t="s">
        <v>472</v>
      </c>
      <c r="B534" s="82">
        <v>200</v>
      </c>
      <c r="C534" s="122" t="s">
        <v>1044</v>
      </c>
      <c r="D534" s="119" t="str">
        <f>IF(OR(LEFT(C534,5)="000 9",LEFT(C534,5)="000 7"),"X",C534)</f>
        <v>000 1000 0000000 000 223</v>
      </c>
      <c r="E534" s="123">
        <v>2506380.29</v>
      </c>
      <c r="F534" s="123"/>
      <c r="G534" s="123">
        <v>2506380.29</v>
      </c>
      <c r="H534" s="123"/>
      <c r="I534" s="123">
        <v>1913438.11</v>
      </c>
      <c r="J534" s="123"/>
      <c r="K534" s="123">
        <v>1913438.11</v>
      </c>
      <c r="L534" s="123"/>
    </row>
    <row r="535" spans="1:12" s="22" customFormat="1" ht="12.75">
      <c r="A535" s="120" t="s">
        <v>474</v>
      </c>
      <c r="B535" s="82">
        <v>200</v>
      </c>
      <c r="C535" s="122" t="s">
        <v>1045</v>
      </c>
      <c r="D535" s="119" t="str">
        <f>IF(OR(LEFT(C535,5)="000 9",LEFT(C535,5)="000 7"),"X",C535)</f>
        <v>000 1000 0000000 000 224</v>
      </c>
      <c r="E535" s="123">
        <v>453280</v>
      </c>
      <c r="F535" s="123"/>
      <c r="G535" s="123">
        <v>453280</v>
      </c>
      <c r="H535" s="123"/>
      <c r="I535" s="123">
        <v>382217</v>
      </c>
      <c r="J535" s="123"/>
      <c r="K535" s="123">
        <v>382217</v>
      </c>
      <c r="L535" s="123"/>
    </row>
    <row r="536" spans="1:12" s="22" customFormat="1" ht="12.75">
      <c r="A536" s="120" t="s">
        <v>476</v>
      </c>
      <c r="B536" s="82">
        <v>200</v>
      </c>
      <c r="C536" s="122" t="s">
        <v>1046</v>
      </c>
      <c r="D536" s="119" t="str">
        <f>IF(OR(LEFT(C536,5)="000 9",LEFT(C536,5)="000 7"),"X",C536)</f>
        <v>000 1000 0000000 000 225</v>
      </c>
      <c r="E536" s="123">
        <v>7056041.78</v>
      </c>
      <c r="F536" s="123"/>
      <c r="G536" s="123">
        <v>7056041.78</v>
      </c>
      <c r="H536" s="123"/>
      <c r="I536" s="123">
        <v>6857592.02</v>
      </c>
      <c r="J536" s="123"/>
      <c r="K536" s="123">
        <v>6857592.02</v>
      </c>
      <c r="L536" s="123"/>
    </row>
    <row r="537" spans="1:12" s="22" customFormat="1" ht="12.75">
      <c r="A537" s="120" t="s">
        <v>478</v>
      </c>
      <c r="B537" s="82">
        <v>200</v>
      </c>
      <c r="C537" s="122" t="s">
        <v>1047</v>
      </c>
      <c r="D537" s="119" t="str">
        <f>IF(OR(LEFT(C537,5)="000 9",LEFT(C537,5)="000 7"),"X",C537)</f>
        <v>000 1000 0000000 000 226</v>
      </c>
      <c r="E537" s="123">
        <v>14232648.29</v>
      </c>
      <c r="F537" s="123"/>
      <c r="G537" s="123">
        <v>14232648.29</v>
      </c>
      <c r="H537" s="123"/>
      <c r="I537" s="123">
        <v>13221390.61</v>
      </c>
      <c r="J537" s="123"/>
      <c r="K537" s="123">
        <v>13221390.61</v>
      </c>
      <c r="L537" s="123"/>
    </row>
    <row r="538" spans="1:12" s="22" customFormat="1" ht="12.75">
      <c r="A538" s="120" t="s">
        <v>480</v>
      </c>
      <c r="B538" s="82">
        <v>200</v>
      </c>
      <c r="C538" s="122" t="s">
        <v>1048</v>
      </c>
      <c r="D538" s="119" t="str">
        <f>IF(OR(LEFT(C538,5)="000 9",LEFT(C538,5)="000 7"),"X",C538)</f>
        <v>000 1000 0000000 000 240</v>
      </c>
      <c r="E538" s="123">
        <v>6733000</v>
      </c>
      <c r="F538" s="123"/>
      <c r="G538" s="123">
        <v>6733000</v>
      </c>
      <c r="H538" s="123"/>
      <c r="I538" s="123">
        <v>5948710.5</v>
      </c>
      <c r="J538" s="123"/>
      <c r="K538" s="123">
        <v>5948710.5</v>
      </c>
      <c r="L538" s="123"/>
    </row>
    <row r="539" spans="1:12" s="22" customFormat="1" ht="30">
      <c r="A539" s="120" t="s">
        <v>482</v>
      </c>
      <c r="B539" s="82">
        <v>200</v>
      </c>
      <c r="C539" s="122" t="s">
        <v>1049</v>
      </c>
      <c r="D539" s="119" t="str">
        <f>IF(OR(LEFT(C539,5)="000 9",LEFT(C539,5)="000 7"),"X",C539)</f>
        <v>000 1000 0000000 000 241</v>
      </c>
      <c r="E539" s="123">
        <v>4858200</v>
      </c>
      <c r="F539" s="123"/>
      <c r="G539" s="123">
        <v>4858200</v>
      </c>
      <c r="H539" s="123"/>
      <c r="I539" s="123">
        <v>4073910.5</v>
      </c>
      <c r="J539" s="123"/>
      <c r="K539" s="123">
        <v>4073910.5</v>
      </c>
      <c r="L539" s="123"/>
    </row>
    <row r="540" spans="1:12" s="22" customFormat="1" ht="30">
      <c r="A540" s="120" t="s">
        <v>624</v>
      </c>
      <c r="B540" s="82">
        <v>200</v>
      </c>
      <c r="C540" s="122" t="s">
        <v>1050</v>
      </c>
      <c r="D540" s="119" t="str">
        <f>IF(OR(LEFT(C540,5)="000 9",LEFT(C540,5)="000 7"),"X",C540)</f>
        <v>000 1000 0000000 000 242</v>
      </c>
      <c r="E540" s="123">
        <v>1874800</v>
      </c>
      <c r="F540" s="123"/>
      <c r="G540" s="123">
        <v>1874800</v>
      </c>
      <c r="H540" s="123"/>
      <c r="I540" s="123">
        <v>1874800</v>
      </c>
      <c r="J540" s="123"/>
      <c r="K540" s="123">
        <v>1874800</v>
      </c>
      <c r="L540" s="123"/>
    </row>
    <row r="541" spans="1:12" s="22" customFormat="1" ht="12.75">
      <c r="A541" s="120" t="s">
        <v>484</v>
      </c>
      <c r="B541" s="82">
        <v>200</v>
      </c>
      <c r="C541" s="122" t="s">
        <v>1051</v>
      </c>
      <c r="D541" s="119" t="str">
        <f>IF(OR(LEFT(C541,5)="000 9",LEFT(C541,5)="000 7"),"X",C541)</f>
        <v>000 1000 0000000 000 250</v>
      </c>
      <c r="E541" s="123"/>
      <c r="F541" s="123">
        <v>1143000</v>
      </c>
      <c r="G541" s="123"/>
      <c r="H541" s="123">
        <v>1143000</v>
      </c>
      <c r="I541" s="123"/>
      <c r="J541" s="123">
        <v>951750</v>
      </c>
      <c r="K541" s="123"/>
      <c r="L541" s="123">
        <v>951750</v>
      </c>
    </row>
    <row r="542" spans="1:12" s="22" customFormat="1" ht="20.25">
      <c r="A542" s="120" t="s">
        <v>486</v>
      </c>
      <c r="B542" s="82">
        <v>200</v>
      </c>
      <c r="C542" s="122" t="s">
        <v>1052</v>
      </c>
      <c r="D542" s="119" t="str">
        <f>IF(OR(LEFT(C542,5)="000 9",LEFT(C542,5)="000 7"),"X",C542)</f>
        <v>000 1000 0000000 000 251</v>
      </c>
      <c r="E542" s="123"/>
      <c r="F542" s="123">
        <v>1143000</v>
      </c>
      <c r="G542" s="123"/>
      <c r="H542" s="123">
        <v>1143000</v>
      </c>
      <c r="I542" s="123"/>
      <c r="J542" s="123">
        <v>951750</v>
      </c>
      <c r="K542" s="123"/>
      <c r="L542" s="123">
        <v>951750</v>
      </c>
    </row>
    <row r="543" spans="1:12" s="22" customFormat="1" ht="12.75">
      <c r="A543" s="120" t="s">
        <v>488</v>
      </c>
      <c r="B543" s="82">
        <v>200</v>
      </c>
      <c r="C543" s="122" t="s">
        <v>1053</v>
      </c>
      <c r="D543" s="119" t="str">
        <f>IF(OR(LEFT(C543,5)="000 9",LEFT(C543,5)="000 7"),"X",C543)</f>
        <v>000 1000 0000000 000 260</v>
      </c>
      <c r="E543" s="123">
        <v>255747797.07</v>
      </c>
      <c r="F543" s="123"/>
      <c r="G543" s="123">
        <v>255747797.07</v>
      </c>
      <c r="H543" s="123"/>
      <c r="I543" s="123">
        <v>193158867.91</v>
      </c>
      <c r="J543" s="123"/>
      <c r="K543" s="123">
        <v>193158867.91</v>
      </c>
      <c r="L543" s="123"/>
    </row>
    <row r="544" spans="1:12" s="22" customFormat="1" ht="12.75">
      <c r="A544" s="120" t="s">
        <v>490</v>
      </c>
      <c r="B544" s="82">
        <v>200</v>
      </c>
      <c r="C544" s="122" t="s">
        <v>1054</v>
      </c>
      <c r="D544" s="119" t="str">
        <f>IF(OR(LEFT(C544,5)="000 9",LEFT(C544,5)="000 7"),"X",C544)</f>
        <v>000 1000 0000000 000 262</v>
      </c>
      <c r="E544" s="123">
        <v>255747797.07</v>
      </c>
      <c r="F544" s="123"/>
      <c r="G544" s="123">
        <v>255747797.07</v>
      </c>
      <c r="H544" s="123"/>
      <c r="I544" s="123">
        <v>193158867.91</v>
      </c>
      <c r="J544" s="123"/>
      <c r="K544" s="123">
        <v>193158867.91</v>
      </c>
      <c r="L544" s="123"/>
    </row>
    <row r="545" spans="1:12" s="22" customFormat="1" ht="12.75">
      <c r="A545" s="120" t="s">
        <v>492</v>
      </c>
      <c r="B545" s="82">
        <v>200</v>
      </c>
      <c r="C545" s="122" t="s">
        <v>1055</v>
      </c>
      <c r="D545" s="119" t="str">
        <f>IF(OR(LEFT(C545,5)="000 9",LEFT(C545,5)="000 7"),"X",C545)</f>
        <v>000 1000 0000000 000 290</v>
      </c>
      <c r="E545" s="123">
        <v>2146880</v>
      </c>
      <c r="F545" s="123"/>
      <c r="G545" s="123">
        <v>2146880</v>
      </c>
      <c r="H545" s="123"/>
      <c r="I545" s="123">
        <v>1395822.85</v>
      </c>
      <c r="J545" s="123"/>
      <c r="K545" s="123">
        <v>1395822.85</v>
      </c>
      <c r="L545" s="123"/>
    </row>
    <row r="546" spans="1:12" s="22" customFormat="1" ht="12.75">
      <c r="A546" s="120" t="s">
        <v>494</v>
      </c>
      <c r="B546" s="82">
        <v>200</v>
      </c>
      <c r="C546" s="122" t="s">
        <v>1056</v>
      </c>
      <c r="D546" s="119" t="str">
        <f>IF(OR(LEFT(C546,5)="000 9",LEFT(C546,5)="000 7"),"X",C546)</f>
        <v>000 1000 0000000 000 300</v>
      </c>
      <c r="E546" s="123">
        <v>52171855.13</v>
      </c>
      <c r="F546" s="123"/>
      <c r="G546" s="123">
        <v>52171855.13</v>
      </c>
      <c r="H546" s="123"/>
      <c r="I546" s="123">
        <v>6116419.04</v>
      </c>
      <c r="J546" s="123"/>
      <c r="K546" s="123">
        <v>6116419.04</v>
      </c>
      <c r="L546" s="123"/>
    </row>
    <row r="547" spans="1:12" s="22" customFormat="1" ht="12.75">
      <c r="A547" s="120" t="s">
        <v>496</v>
      </c>
      <c r="B547" s="82">
        <v>200</v>
      </c>
      <c r="C547" s="122" t="s">
        <v>1057</v>
      </c>
      <c r="D547" s="119" t="str">
        <f>IF(OR(LEFT(C547,5)="000 9",LEFT(C547,5)="000 7"),"X",C547)</f>
        <v>000 1000 0000000 000 310</v>
      </c>
      <c r="E547" s="123">
        <v>46667132</v>
      </c>
      <c r="F547" s="123"/>
      <c r="G547" s="123">
        <v>46667132</v>
      </c>
      <c r="H547" s="123"/>
      <c r="I547" s="123">
        <v>1729113.44</v>
      </c>
      <c r="J547" s="123"/>
      <c r="K547" s="123">
        <v>1729113.44</v>
      </c>
      <c r="L547" s="123"/>
    </row>
    <row r="548" spans="1:12" s="22" customFormat="1" ht="12.75">
      <c r="A548" s="120" t="s">
        <v>498</v>
      </c>
      <c r="B548" s="82">
        <v>200</v>
      </c>
      <c r="C548" s="122" t="s">
        <v>1058</v>
      </c>
      <c r="D548" s="119" t="str">
        <f>IF(OR(LEFT(C548,5)="000 9",LEFT(C548,5)="000 7"),"X",C548)</f>
        <v>000 1000 0000000 000 340</v>
      </c>
      <c r="E548" s="123">
        <v>5504723.13</v>
      </c>
      <c r="F548" s="123"/>
      <c r="G548" s="123">
        <v>5504723.13</v>
      </c>
      <c r="H548" s="123"/>
      <c r="I548" s="123">
        <v>4387305.6</v>
      </c>
      <c r="J548" s="123"/>
      <c r="K548" s="123">
        <v>4387305.6</v>
      </c>
      <c r="L548" s="123"/>
    </row>
    <row r="549" spans="1:12" s="22" customFormat="1" ht="12.75">
      <c r="A549" s="120" t="s">
        <v>1059</v>
      </c>
      <c r="B549" s="82">
        <v>200</v>
      </c>
      <c r="C549" s="122" t="s">
        <v>1060</v>
      </c>
      <c r="D549" s="119" t="str">
        <f>IF(OR(LEFT(C549,5)="000 9",LEFT(C549,5)="000 7"),"X",C549)</f>
        <v>000 1002 0000000 000 000</v>
      </c>
      <c r="E549" s="123">
        <v>84512027</v>
      </c>
      <c r="F549" s="123"/>
      <c r="G549" s="123">
        <v>84512027</v>
      </c>
      <c r="H549" s="123"/>
      <c r="I549" s="123">
        <v>67039380.98</v>
      </c>
      <c r="J549" s="123"/>
      <c r="K549" s="123">
        <v>67039380.98</v>
      </c>
      <c r="L549" s="123"/>
    </row>
    <row r="550" spans="1:12" s="22" customFormat="1" ht="12.75">
      <c r="A550" s="120" t="s">
        <v>456</v>
      </c>
      <c r="B550" s="82">
        <v>200</v>
      </c>
      <c r="C550" s="122" t="s">
        <v>1061</v>
      </c>
      <c r="D550" s="119" t="str">
        <f>IF(OR(LEFT(C550,5)="000 9",LEFT(C550,5)="000 7"),"X",C550)</f>
        <v>000 1002 0000000 000 200</v>
      </c>
      <c r="E550" s="123">
        <v>80356610.47</v>
      </c>
      <c r="F550" s="123"/>
      <c r="G550" s="123">
        <v>80356610.47</v>
      </c>
      <c r="H550" s="123"/>
      <c r="I550" s="123">
        <v>63458440.71</v>
      </c>
      <c r="J550" s="123"/>
      <c r="K550" s="123">
        <v>63458440.71</v>
      </c>
      <c r="L550" s="123"/>
    </row>
    <row r="551" spans="1:12" s="22" customFormat="1" ht="20.25">
      <c r="A551" s="120" t="s">
        <v>458</v>
      </c>
      <c r="B551" s="82">
        <v>200</v>
      </c>
      <c r="C551" s="122" t="s">
        <v>1062</v>
      </c>
      <c r="D551" s="119" t="str">
        <f>IF(OR(LEFT(C551,5)="000 9",LEFT(C551,5)="000 7"),"X",C551)</f>
        <v>000 1002 0000000 000 210</v>
      </c>
      <c r="E551" s="123">
        <v>68396534.74</v>
      </c>
      <c r="F551" s="123"/>
      <c r="G551" s="123">
        <v>68396534.74</v>
      </c>
      <c r="H551" s="123"/>
      <c r="I551" s="123">
        <v>52886042.13</v>
      </c>
      <c r="J551" s="123"/>
      <c r="K551" s="123">
        <v>52886042.13</v>
      </c>
      <c r="L551" s="123"/>
    </row>
    <row r="552" spans="1:12" s="22" customFormat="1" ht="12.75">
      <c r="A552" s="120" t="s">
        <v>460</v>
      </c>
      <c r="B552" s="82">
        <v>200</v>
      </c>
      <c r="C552" s="122" t="s">
        <v>1063</v>
      </c>
      <c r="D552" s="119" t="str">
        <f>IF(OR(LEFT(C552,5)="000 9",LEFT(C552,5)="000 7"),"X",C552)</f>
        <v>000 1002 0000000 000 211</v>
      </c>
      <c r="E552" s="123">
        <v>52512153.25</v>
      </c>
      <c r="F552" s="123"/>
      <c r="G552" s="123">
        <v>52512153.25</v>
      </c>
      <c r="H552" s="123"/>
      <c r="I552" s="123">
        <v>40601719.19</v>
      </c>
      <c r="J552" s="123"/>
      <c r="K552" s="123">
        <v>40601719.19</v>
      </c>
      <c r="L552" s="123"/>
    </row>
    <row r="553" spans="1:12" s="22" customFormat="1" ht="12.75">
      <c r="A553" s="120" t="s">
        <v>462</v>
      </c>
      <c r="B553" s="82">
        <v>200</v>
      </c>
      <c r="C553" s="122" t="s">
        <v>1064</v>
      </c>
      <c r="D553" s="119" t="str">
        <f>IF(OR(LEFT(C553,5)="000 9",LEFT(C553,5)="000 7"),"X",C553)</f>
        <v>000 1002 0000000 000 212</v>
      </c>
      <c r="E553" s="123">
        <v>26900</v>
      </c>
      <c r="F553" s="123"/>
      <c r="G553" s="123">
        <v>26900</v>
      </c>
      <c r="H553" s="123"/>
      <c r="I553" s="123">
        <v>14500</v>
      </c>
      <c r="J553" s="123"/>
      <c r="K553" s="123">
        <v>14500</v>
      </c>
      <c r="L553" s="123"/>
    </row>
    <row r="554" spans="1:12" s="22" customFormat="1" ht="12.75">
      <c r="A554" s="120" t="s">
        <v>464</v>
      </c>
      <c r="B554" s="82">
        <v>200</v>
      </c>
      <c r="C554" s="122" t="s">
        <v>1065</v>
      </c>
      <c r="D554" s="119" t="str">
        <f>IF(OR(LEFT(C554,5)="000 9",LEFT(C554,5)="000 7"),"X",C554)</f>
        <v>000 1002 0000000 000 213</v>
      </c>
      <c r="E554" s="123">
        <v>15857481.49</v>
      </c>
      <c r="F554" s="123"/>
      <c r="G554" s="123">
        <v>15857481.49</v>
      </c>
      <c r="H554" s="123"/>
      <c r="I554" s="123">
        <v>12269822.94</v>
      </c>
      <c r="J554" s="123"/>
      <c r="K554" s="123">
        <v>12269822.94</v>
      </c>
      <c r="L554" s="123"/>
    </row>
    <row r="555" spans="1:12" s="22" customFormat="1" ht="12.75">
      <c r="A555" s="120" t="s">
        <v>466</v>
      </c>
      <c r="B555" s="82">
        <v>200</v>
      </c>
      <c r="C555" s="122" t="s">
        <v>1066</v>
      </c>
      <c r="D555" s="119" t="str">
        <f>IF(OR(LEFT(C555,5)="000 9",LEFT(C555,5)="000 7"),"X",C555)</f>
        <v>000 1002 0000000 000 220</v>
      </c>
      <c r="E555" s="123">
        <v>11546383.73</v>
      </c>
      <c r="F555" s="123"/>
      <c r="G555" s="123">
        <v>11546383.73</v>
      </c>
      <c r="H555" s="123"/>
      <c r="I555" s="123">
        <v>10315858.25</v>
      </c>
      <c r="J555" s="123"/>
      <c r="K555" s="123">
        <v>10315858.25</v>
      </c>
      <c r="L555" s="123"/>
    </row>
    <row r="556" spans="1:12" s="22" customFormat="1" ht="12.75">
      <c r="A556" s="120" t="s">
        <v>468</v>
      </c>
      <c r="B556" s="82">
        <v>200</v>
      </c>
      <c r="C556" s="122" t="s">
        <v>1067</v>
      </c>
      <c r="D556" s="119" t="str">
        <f>IF(OR(LEFT(C556,5)="000 9",LEFT(C556,5)="000 7"),"X",C556)</f>
        <v>000 1002 0000000 000 221</v>
      </c>
      <c r="E556" s="123">
        <v>321170</v>
      </c>
      <c r="F556" s="123"/>
      <c r="G556" s="123">
        <v>321170</v>
      </c>
      <c r="H556" s="123"/>
      <c r="I556" s="123">
        <v>293140.9</v>
      </c>
      <c r="J556" s="123"/>
      <c r="K556" s="123">
        <v>293140.9</v>
      </c>
      <c r="L556" s="123"/>
    </row>
    <row r="557" spans="1:12" s="22" customFormat="1" ht="12.75">
      <c r="A557" s="120" t="s">
        <v>470</v>
      </c>
      <c r="B557" s="82">
        <v>200</v>
      </c>
      <c r="C557" s="122" t="s">
        <v>1068</v>
      </c>
      <c r="D557" s="119" t="str">
        <f>IF(OR(LEFT(C557,5)="000 9",LEFT(C557,5)="000 7"),"X",C557)</f>
        <v>000 1002 0000000 000 222</v>
      </c>
      <c r="E557" s="123">
        <v>257966.2</v>
      </c>
      <c r="F557" s="123"/>
      <c r="G557" s="123">
        <v>257966.2</v>
      </c>
      <c r="H557" s="123"/>
      <c r="I557" s="123">
        <v>229666.2</v>
      </c>
      <c r="J557" s="123"/>
      <c r="K557" s="123">
        <v>229666.2</v>
      </c>
      <c r="L557" s="123"/>
    </row>
    <row r="558" spans="1:12" s="22" customFormat="1" ht="12.75">
      <c r="A558" s="120" t="s">
        <v>472</v>
      </c>
      <c r="B558" s="82">
        <v>200</v>
      </c>
      <c r="C558" s="122" t="s">
        <v>1069</v>
      </c>
      <c r="D558" s="119" t="str">
        <f>IF(OR(LEFT(C558,5)="000 9",LEFT(C558,5)="000 7"),"X",C558)</f>
        <v>000 1002 0000000 000 223</v>
      </c>
      <c r="E558" s="123">
        <v>2042500</v>
      </c>
      <c r="F558" s="123"/>
      <c r="G558" s="123">
        <v>2042500</v>
      </c>
      <c r="H558" s="123"/>
      <c r="I558" s="123">
        <v>1496747.82</v>
      </c>
      <c r="J558" s="123"/>
      <c r="K558" s="123">
        <v>1496747.82</v>
      </c>
      <c r="L558" s="123"/>
    </row>
    <row r="559" spans="1:12" s="22" customFormat="1" ht="12.75">
      <c r="A559" s="120" t="s">
        <v>474</v>
      </c>
      <c r="B559" s="82">
        <v>200</v>
      </c>
      <c r="C559" s="122" t="s">
        <v>1070</v>
      </c>
      <c r="D559" s="119" t="str">
        <f>IF(OR(LEFT(C559,5)="000 9",LEFT(C559,5)="000 7"),"X",C559)</f>
        <v>000 1002 0000000 000 224</v>
      </c>
      <c r="E559" s="123">
        <v>390280</v>
      </c>
      <c r="F559" s="123"/>
      <c r="G559" s="123">
        <v>390280</v>
      </c>
      <c r="H559" s="123"/>
      <c r="I559" s="123">
        <v>319217</v>
      </c>
      <c r="J559" s="123"/>
      <c r="K559" s="123">
        <v>319217</v>
      </c>
      <c r="L559" s="123"/>
    </row>
    <row r="560" spans="1:12" s="22" customFormat="1" ht="12.75">
      <c r="A560" s="120" t="s">
        <v>476</v>
      </c>
      <c r="B560" s="82">
        <v>200</v>
      </c>
      <c r="C560" s="122" t="s">
        <v>1071</v>
      </c>
      <c r="D560" s="119" t="str">
        <f>IF(OR(LEFT(C560,5)="000 9",LEFT(C560,5)="000 7"),"X",C560)</f>
        <v>000 1002 0000000 000 225</v>
      </c>
      <c r="E560" s="123">
        <v>6617249.86</v>
      </c>
      <c r="F560" s="123"/>
      <c r="G560" s="123">
        <v>6617249.86</v>
      </c>
      <c r="H560" s="123"/>
      <c r="I560" s="123">
        <v>6456385.61</v>
      </c>
      <c r="J560" s="123"/>
      <c r="K560" s="123">
        <v>6456385.61</v>
      </c>
      <c r="L560" s="123"/>
    </row>
    <row r="561" spans="1:12" s="22" customFormat="1" ht="12.75">
      <c r="A561" s="120" t="s">
        <v>478</v>
      </c>
      <c r="B561" s="82">
        <v>200</v>
      </c>
      <c r="C561" s="122" t="s">
        <v>1072</v>
      </c>
      <c r="D561" s="119" t="str">
        <f>IF(OR(LEFT(C561,5)="000 9",LEFT(C561,5)="000 7"),"X",C561)</f>
        <v>000 1002 0000000 000 226</v>
      </c>
      <c r="E561" s="123">
        <v>1917217.67</v>
      </c>
      <c r="F561" s="123"/>
      <c r="G561" s="123">
        <v>1917217.67</v>
      </c>
      <c r="H561" s="123"/>
      <c r="I561" s="123">
        <v>1520700.72</v>
      </c>
      <c r="J561" s="123"/>
      <c r="K561" s="123">
        <v>1520700.72</v>
      </c>
      <c r="L561" s="123"/>
    </row>
    <row r="562" spans="1:12" s="22" customFormat="1" ht="12.75">
      <c r="A562" s="120" t="s">
        <v>492</v>
      </c>
      <c r="B562" s="82">
        <v>200</v>
      </c>
      <c r="C562" s="122" t="s">
        <v>1073</v>
      </c>
      <c r="D562" s="119" t="str">
        <f>IF(OR(LEFT(C562,5)="000 9",LEFT(C562,5)="000 7"),"X",C562)</f>
        <v>000 1002 0000000 000 290</v>
      </c>
      <c r="E562" s="123">
        <v>413692</v>
      </c>
      <c r="F562" s="123"/>
      <c r="G562" s="123">
        <v>413692</v>
      </c>
      <c r="H562" s="123"/>
      <c r="I562" s="123">
        <v>256540.33</v>
      </c>
      <c r="J562" s="123"/>
      <c r="K562" s="123">
        <v>256540.33</v>
      </c>
      <c r="L562" s="123"/>
    </row>
    <row r="563" spans="1:12" s="22" customFormat="1" ht="12.75">
      <c r="A563" s="120" t="s">
        <v>494</v>
      </c>
      <c r="B563" s="82">
        <v>200</v>
      </c>
      <c r="C563" s="122" t="s">
        <v>1074</v>
      </c>
      <c r="D563" s="119" t="str">
        <f>IF(OR(LEFT(C563,5)="000 9",LEFT(C563,5)="000 7"),"X",C563)</f>
        <v>000 1002 0000000 000 300</v>
      </c>
      <c r="E563" s="123">
        <v>4155416.53</v>
      </c>
      <c r="F563" s="123"/>
      <c r="G563" s="123">
        <v>4155416.53</v>
      </c>
      <c r="H563" s="123"/>
      <c r="I563" s="123">
        <v>3580940.27</v>
      </c>
      <c r="J563" s="123"/>
      <c r="K563" s="123">
        <v>3580940.27</v>
      </c>
      <c r="L563" s="123"/>
    </row>
    <row r="564" spans="1:12" s="22" customFormat="1" ht="12.75">
      <c r="A564" s="120" t="s">
        <v>496</v>
      </c>
      <c r="B564" s="82">
        <v>200</v>
      </c>
      <c r="C564" s="122" t="s">
        <v>1075</v>
      </c>
      <c r="D564" s="119" t="str">
        <f>IF(OR(LEFT(C564,5)="000 9",LEFT(C564,5)="000 7"),"X",C564)</f>
        <v>000 1002 0000000 000 310</v>
      </c>
      <c r="E564" s="123">
        <v>288932</v>
      </c>
      <c r="F564" s="123"/>
      <c r="G564" s="123">
        <v>288932</v>
      </c>
      <c r="H564" s="123"/>
      <c r="I564" s="123">
        <v>119923.44</v>
      </c>
      <c r="J564" s="123"/>
      <c r="K564" s="123">
        <v>119923.44</v>
      </c>
      <c r="L564" s="123"/>
    </row>
    <row r="565" spans="1:12" s="22" customFormat="1" ht="12.75">
      <c r="A565" s="120" t="s">
        <v>498</v>
      </c>
      <c r="B565" s="82">
        <v>200</v>
      </c>
      <c r="C565" s="122" t="s">
        <v>1076</v>
      </c>
      <c r="D565" s="119" t="str">
        <f>IF(OR(LEFT(C565,5)="000 9",LEFT(C565,5)="000 7"),"X",C565)</f>
        <v>000 1002 0000000 000 340</v>
      </c>
      <c r="E565" s="123">
        <v>3866484.53</v>
      </c>
      <c r="F565" s="123"/>
      <c r="G565" s="123">
        <v>3866484.53</v>
      </c>
      <c r="H565" s="123"/>
      <c r="I565" s="123">
        <v>3461016.83</v>
      </c>
      <c r="J565" s="123"/>
      <c r="K565" s="123">
        <v>3461016.83</v>
      </c>
      <c r="L565" s="123"/>
    </row>
    <row r="566" spans="1:12" s="22" customFormat="1" ht="12.75">
      <c r="A566" s="120" t="s">
        <v>1077</v>
      </c>
      <c r="B566" s="82">
        <v>200</v>
      </c>
      <c r="C566" s="122" t="s">
        <v>1078</v>
      </c>
      <c r="D566" s="119" t="str">
        <f>IF(OR(LEFT(C566,5)="000 9",LEFT(C566,5)="000 7"),"X",C566)</f>
        <v>000 1003 0000000 000 000</v>
      </c>
      <c r="E566" s="123">
        <v>221677227</v>
      </c>
      <c r="F566" s="123"/>
      <c r="G566" s="123">
        <v>221677227</v>
      </c>
      <c r="H566" s="123"/>
      <c r="I566" s="123">
        <v>166266991.12</v>
      </c>
      <c r="J566" s="123"/>
      <c r="K566" s="123">
        <v>166266991.12</v>
      </c>
      <c r="L566" s="123"/>
    </row>
    <row r="567" spans="1:12" s="22" customFormat="1" ht="12.75">
      <c r="A567" s="120" t="s">
        <v>456</v>
      </c>
      <c r="B567" s="82">
        <v>200</v>
      </c>
      <c r="C567" s="122" t="s">
        <v>1079</v>
      </c>
      <c r="D567" s="119" t="str">
        <f>IF(OR(LEFT(C567,5)="000 9",LEFT(C567,5)="000 7"),"X",C567)</f>
        <v>000 1003 0000000 000 200</v>
      </c>
      <c r="E567" s="123">
        <v>219013227</v>
      </c>
      <c r="F567" s="123"/>
      <c r="G567" s="123">
        <v>219013227</v>
      </c>
      <c r="H567" s="123"/>
      <c r="I567" s="123">
        <v>166266991.12</v>
      </c>
      <c r="J567" s="123"/>
      <c r="K567" s="123">
        <v>166266991.12</v>
      </c>
      <c r="L567" s="123"/>
    </row>
    <row r="568" spans="1:12" s="22" customFormat="1" ht="12.75">
      <c r="A568" s="120" t="s">
        <v>466</v>
      </c>
      <c r="B568" s="82">
        <v>200</v>
      </c>
      <c r="C568" s="122" t="s">
        <v>1080</v>
      </c>
      <c r="D568" s="119" t="str">
        <f>IF(OR(LEFT(C568,5)="000 9",LEFT(C568,5)="000 7"),"X",C568)</f>
        <v>000 1003 0000000 000 220</v>
      </c>
      <c r="E568" s="123">
        <v>1357429.93</v>
      </c>
      <c r="F568" s="123"/>
      <c r="G568" s="123">
        <v>1357429.93</v>
      </c>
      <c r="H568" s="123"/>
      <c r="I568" s="123">
        <v>939914.57</v>
      </c>
      <c r="J568" s="123"/>
      <c r="K568" s="123">
        <v>939914.57</v>
      </c>
      <c r="L568" s="123"/>
    </row>
    <row r="569" spans="1:12" s="22" customFormat="1" ht="12.75">
      <c r="A569" s="120" t="s">
        <v>468</v>
      </c>
      <c r="B569" s="82">
        <v>200</v>
      </c>
      <c r="C569" s="122" t="s">
        <v>1081</v>
      </c>
      <c r="D569" s="119" t="str">
        <f>IF(OR(LEFT(C569,5)="000 9",LEFT(C569,5)="000 7"),"X",C569)</f>
        <v>000 1003 0000000 000 221</v>
      </c>
      <c r="E569" s="123">
        <v>504847.43</v>
      </c>
      <c r="F569" s="123"/>
      <c r="G569" s="123">
        <v>504847.43</v>
      </c>
      <c r="H569" s="123"/>
      <c r="I569" s="123">
        <v>328829.53</v>
      </c>
      <c r="J569" s="123"/>
      <c r="K569" s="123">
        <v>328829.53</v>
      </c>
      <c r="L569" s="123"/>
    </row>
    <row r="570" spans="1:12" s="22" customFormat="1" ht="12.75">
      <c r="A570" s="120" t="s">
        <v>478</v>
      </c>
      <c r="B570" s="82">
        <v>200</v>
      </c>
      <c r="C570" s="122" t="s">
        <v>1082</v>
      </c>
      <c r="D570" s="119" t="str">
        <f>IF(OR(LEFT(C570,5)="000 9",LEFT(C570,5)="000 7"),"X",C570)</f>
        <v>000 1003 0000000 000 226</v>
      </c>
      <c r="E570" s="123">
        <v>852582.5</v>
      </c>
      <c r="F570" s="123"/>
      <c r="G570" s="123">
        <v>852582.5</v>
      </c>
      <c r="H570" s="123"/>
      <c r="I570" s="123">
        <v>611085.04</v>
      </c>
      <c r="J570" s="123"/>
      <c r="K570" s="123">
        <v>611085.04</v>
      </c>
      <c r="L570" s="123"/>
    </row>
    <row r="571" spans="1:12" s="22" customFormat="1" ht="12.75">
      <c r="A571" s="120" t="s">
        <v>480</v>
      </c>
      <c r="B571" s="82">
        <v>200</v>
      </c>
      <c r="C571" s="122" t="s">
        <v>1083</v>
      </c>
      <c r="D571" s="119" t="str">
        <f>IF(OR(LEFT(C571,5)="000 9",LEFT(C571,5)="000 7"),"X",C571)</f>
        <v>000 1003 0000000 000 240</v>
      </c>
      <c r="E571" s="123">
        <v>4858200</v>
      </c>
      <c r="F571" s="123"/>
      <c r="G571" s="123">
        <v>4858200</v>
      </c>
      <c r="H571" s="123"/>
      <c r="I571" s="123">
        <v>4073910.5</v>
      </c>
      <c r="J571" s="123"/>
      <c r="K571" s="123">
        <v>4073910.5</v>
      </c>
      <c r="L571" s="123"/>
    </row>
    <row r="572" spans="1:12" s="22" customFormat="1" ht="30">
      <c r="A572" s="120" t="s">
        <v>482</v>
      </c>
      <c r="B572" s="82">
        <v>200</v>
      </c>
      <c r="C572" s="122" t="s">
        <v>1084</v>
      </c>
      <c r="D572" s="119" t="str">
        <f>IF(OR(LEFT(C572,5)="000 9",LEFT(C572,5)="000 7"),"X",C572)</f>
        <v>000 1003 0000000 000 241</v>
      </c>
      <c r="E572" s="123">
        <v>4858200</v>
      </c>
      <c r="F572" s="123"/>
      <c r="G572" s="123">
        <v>4858200</v>
      </c>
      <c r="H572" s="123"/>
      <c r="I572" s="123">
        <v>4073910.5</v>
      </c>
      <c r="J572" s="123"/>
      <c r="K572" s="123">
        <v>4073910.5</v>
      </c>
      <c r="L572" s="123"/>
    </row>
    <row r="573" spans="1:12" s="22" customFormat="1" ht="12.75">
      <c r="A573" s="120" t="s">
        <v>488</v>
      </c>
      <c r="B573" s="82">
        <v>200</v>
      </c>
      <c r="C573" s="122" t="s">
        <v>1085</v>
      </c>
      <c r="D573" s="119" t="str">
        <f>IF(OR(LEFT(C573,5)="000 9",LEFT(C573,5)="000 7"),"X",C573)</f>
        <v>000 1003 0000000 000 260</v>
      </c>
      <c r="E573" s="123">
        <v>212022597.07</v>
      </c>
      <c r="F573" s="123"/>
      <c r="G573" s="123">
        <v>212022597.07</v>
      </c>
      <c r="H573" s="123"/>
      <c r="I573" s="123">
        <v>160871166.05</v>
      </c>
      <c r="J573" s="123"/>
      <c r="K573" s="123">
        <v>160871166.05</v>
      </c>
      <c r="L573" s="123"/>
    </row>
    <row r="574" spans="1:12" s="22" customFormat="1" ht="12.75">
      <c r="A574" s="120" t="s">
        <v>490</v>
      </c>
      <c r="B574" s="82">
        <v>200</v>
      </c>
      <c r="C574" s="122" t="s">
        <v>1086</v>
      </c>
      <c r="D574" s="119" t="str">
        <f>IF(OR(LEFT(C574,5)="000 9",LEFT(C574,5)="000 7"),"X",C574)</f>
        <v>000 1003 0000000 000 262</v>
      </c>
      <c r="E574" s="123">
        <v>212022597.07</v>
      </c>
      <c r="F574" s="123"/>
      <c r="G574" s="123">
        <v>212022597.07</v>
      </c>
      <c r="H574" s="123"/>
      <c r="I574" s="123">
        <v>160871166.05</v>
      </c>
      <c r="J574" s="123"/>
      <c r="K574" s="123">
        <v>160871166.05</v>
      </c>
      <c r="L574" s="123"/>
    </row>
    <row r="575" spans="1:12" s="22" customFormat="1" ht="12.75">
      <c r="A575" s="120" t="s">
        <v>492</v>
      </c>
      <c r="B575" s="82">
        <v>200</v>
      </c>
      <c r="C575" s="122" t="s">
        <v>1087</v>
      </c>
      <c r="D575" s="119" t="str">
        <f>IF(OR(LEFT(C575,5)="000 9",LEFT(C575,5)="000 7"),"X",C575)</f>
        <v>000 1003 0000000 000 290</v>
      </c>
      <c r="E575" s="123">
        <v>775000</v>
      </c>
      <c r="F575" s="123"/>
      <c r="G575" s="123">
        <v>775000</v>
      </c>
      <c r="H575" s="123"/>
      <c r="I575" s="123">
        <v>382000</v>
      </c>
      <c r="J575" s="123"/>
      <c r="K575" s="123">
        <v>382000</v>
      </c>
      <c r="L575" s="123"/>
    </row>
    <row r="576" spans="1:12" s="22" customFormat="1" ht="12.75">
      <c r="A576" s="120" t="s">
        <v>494</v>
      </c>
      <c r="B576" s="82">
        <v>200</v>
      </c>
      <c r="C576" s="122" t="s">
        <v>1088</v>
      </c>
      <c r="D576" s="119" t="str">
        <f>IF(OR(LEFT(C576,5)="000 9",LEFT(C576,5)="000 7"),"X",C576)</f>
        <v>000 1003 0000000 000 300</v>
      </c>
      <c r="E576" s="123">
        <v>2664000</v>
      </c>
      <c r="F576" s="123"/>
      <c r="G576" s="123">
        <v>2664000</v>
      </c>
      <c r="H576" s="123"/>
      <c r="I576" s="123"/>
      <c r="J576" s="123"/>
      <c r="K576" s="123"/>
      <c r="L576" s="123"/>
    </row>
    <row r="577" spans="1:12" s="22" customFormat="1" ht="12.75">
      <c r="A577" s="120" t="s">
        <v>496</v>
      </c>
      <c r="B577" s="82">
        <v>200</v>
      </c>
      <c r="C577" s="122" t="s">
        <v>1089</v>
      </c>
      <c r="D577" s="119" t="str">
        <f>IF(OR(LEFT(C577,5)="000 9",LEFT(C577,5)="000 7"),"X",C577)</f>
        <v>000 1003 0000000 000 310</v>
      </c>
      <c r="E577" s="123">
        <v>2664000</v>
      </c>
      <c r="F577" s="123"/>
      <c r="G577" s="123">
        <v>2664000</v>
      </c>
      <c r="H577" s="123"/>
      <c r="I577" s="123"/>
      <c r="J577" s="123"/>
      <c r="K577" s="123"/>
      <c r="L577" s="123"/>
    </row>
    <row r="578" spans="1:12" s="22" customFormat="1" ht="12.75">
      <c r="A578" s="120" t="s">
        <v>1090</v>
      </c>
      <c r="B578" s="82">
        <v>200</v>
      </c>
      <c r="C578" s="122" t="s">
        <v>1091</v>
      </c>
      <c r="D578" s="119" t="str">
        <f>IF(OR(LEFT(C578,5)="000 9",LEFT(C578,5)="000 7"),"X",C578)</f>
        <v>000 1004 0000000 000 000</v>
      </c>
      <c r="E578" s="123">
        <v>96152000</v>
      </c>
      <c r="F578" s="123"/>
      <c r="G578" s="123">
        <v>96152000</v>
      </c>
      <c r="H578" s="123"/>
      <c r="I578" s="123">
        <v>42451462.49</v>
      </c>
      <c r="J578" s="123"/>
      <c r="K578" s="123">
        <v>42451462.49</v>
      </c>
      <c r="L578" s="123"/>
    </row>
    <row r="579" spans="1:12" s="22" customFormat="1" ht="12.75">
      <c r="A579" s="120" t="s">
        <v>456</v>
      </c>
      <c r="B579" s="82">
        <v>200</v>
      </c>
      <c r="C579" s="122" t="s">
        <v>1092</v>
      </c>
      <c r="D579" s="119" t="str">
        <f>IF(OR(LEFT(C579,5)="000 9",LEFT(C579,5)="000 7"),"X",C579)</f>
        <v>000 1004 0000000 000 200</v>
      </c>
      <c r="E579" s="123">
        <v>52529137.4</v>
      </c>
      <c r="F579" s="123"/>
      <c r="G579" s="123">
        <v>52529137.4</v>
      </c>
      <c r="H579" s="123"/>
      <c r="I579" s="123">
        <v>40923909.89</v>
      </c>
      <c r="J579" s="123"/>
      <c r="K579" s="123">
        <v>40923909.89</v>
      </c>
      <c r="L579" s="123"/>
    </row>
    <row r="580" spans="1:12" s="22" customFormat="1" ht="12.75">
      <c r="A580" s="120" t="s">
        <v>466</v>
      </c>
      <c r="B580" s="82">
        <v>200</v>
      </c>
      <c r="C580" s="122" t="s">
        <v>1093</v>
      </c>
      <c r="D580" s="119" t="str">
        <f>IF(OR(LEFT(C580,5)="000 9",LEFT(C580,5)="000 7"),"X",C580)</f>
        <v>000 1004 0000000 000 220</v>
      </c>
      <c r="E580" s="123">
        <v>9826137.4</v>
      </c>
      <c r="F580" s="123"/>
      <c r="G580" s="123">
        <v>9826137.4</v>
      </c>
      <c r="H580" s="123"/>
      <c r="I580" s="123">
        <v>9656208.03</v>
      </c>
      <c r="J580" s="123"/>
      <c r="K580" s="123">
        <v>9656208.03</v>
      </c>
      <c r="L580" s="123"/>
    </row>
    <row r="581" spans="1:12" s="22" customFormat="1" ht="12.75">
      <c r="A581" s="120" t="s">
        <v>468</v>
      </c>
      <c r="B581" s="82">
        <v>200</v>
      </c>
      <c r="C581" s="122" t="s">
        <v>1094</v>
      </c>
      <c r="D581" s="119" t="str">
        <f>IF(OR(LEFT(C581,5)="000 9",LEFT(C581,5)="000 7"),"X",C581)</f>
        <v>000 1004 0000000 000 221</v>
      </c>
      <c r="E581" s="123">
        <v>5000</v>
      </c>
      <c r="F581" s="123"/>
      <c r="G581" s="123">
        <v>5000</v>
      </c>
      <c r="H581" s="123"/>
      <c r="I581" s="123"/>
      <c r="J581" s="123"/>
      <c r="K581" s="123"/>
      <c r="L581" s="123"/>
    </row>
    <row r="582" spans="1:12" s="22" customFormat="1" ht="12.75">
      <c r="A582" s="120" t="s">
        <v>470</v>
      </c>
      <c r="B582" s="82">
        <v>200</v>
      </c>
      <c r="C582" s="122" t="s">
        <v>1095</v>
      </c>
      <c r="D582" s="119" t="str">
        <f>IF(OR(LEFT(C582,5)="000 9",LEFT(C582,5)="000 7"),"X",C582)</f>
        <v>000 1004 0000000 000 222</v>
      </c>
      <c r="E582" s="123">
        <v>19987.4</v>
      </c>
      <c r="F582" s="123"/>
      <c r="G582" s="123">
        <v>19987.4</v>
      </c>
      <c r="H582" s="123"/>
      <c r="I582" s="123">
        <v>19987.4</v>
      </c>
      <c r="J582" s="123"/>
      <c r="K582" s="123">
        <v>19987.4</v>
      </c>
      <c r="L582" s="123"/>
    </row>
    <row r="583" spans="1:12" s="22" customFormat="1" ht="12.75">
      <c r="A583" s="120" t="s">
        <v>478</v>
      </c>
      <c r="B583" s="82">
        <v>200</v>
      </c>
      <c r="C583" s="122" t="s">
        <v>1096</v>
      </c>
      <c r="D583" s="119" t="str">
        <f>IF(OR(LEFT(C583,5)="000 9",LEFT(C583,5)="000 7"),"X",C583)</f>
        <v>000 1004 0000000 000 226</v>
      </c>
      <c r="E583" s="123">
        <v>9801150</v>
      </c>
      <c r="F583" s="123"/>
      <c r="G583" s="123">
        <v>9801150</v>
      </c>
      <c r="H583" s="123"/>
      <c r="I583" s="123">
        <v>9636220.63</v>
      </c>
      <c r="J583" s="123"/>
      <c r="K583" s="123">
        <v>9636220.63</v>
      </c>
      <c r="L583" s="123"/>
    </row>
    <row r="584" spans="1:12" s="22" customFormat="1" ht="12.75">
      <c r="A584" s="120" t="s">
        <v>488</v>
      </c>
      <c r="B584" s="82">
        <v>200</v>
      </c>
      <c r="C584" s="122" t="s">
        <v>1097</v>
      </c>
      <c r="D584" s="119" t="str">
        <f>IF(OR(LEFT(C584,5)="000 9",LEFT(C584,5)="000 7"),"X",C584)</f>
        <v>000 1004 0000000 000 260</v>
      </c>
      <c r="E584" s="123">
        <v>42703000</v>
      </c>
      <c r="F584" s="123"/>
      <c r="G584" s="123">
        <v>42703000</v>
      </c>
      <c r="H584" s="123"/>
      <c r="I584" s="123">
        <v>31267701.86</v>
      </c>
      <c r="J584" s="123"/>
      <c r="K584" s="123">
        <v>31267701.86</v>
      </c>
      <c r="L584" s="123"/>
    </row>
    <row r="585" spans="1:12" s="22" customFormat="1" ht="12.75">
      <c r="A585" s="120" t="s">
        <v>490</v>
      </c>
      <c r="B585" s="82">
        <v>200</v>
      </c>
      <c r="C585" s="122" t="s">
        <v>1098</v>
      </c>
      <c r="D585" s="119" t="str">
        <f>IF(OR(LEFT(C585,5)="000 9",LEFT(C585,5)="000 7"),"X",C585)</f>
        <v>000 1004 0000000 000 262</v>
      </c>
      <c r="E585" s="123">
        <v>42703000</v>
      </c>
      <c r="F585" s="123"/>
      <c r="G585" s="123">
        <v>42703000</v>
      </c>
      <c r="H585" s="123"/>
      <c r="I585" s="123">
        <v>31267701.86</v>
      </c>
      <c r="J585" s="123"/>
      <c r="K585" s="123">
        <v>31267701.86</v>
      </c>
      <c r="L585" s="123"/>
    </row>
    <row r="586" spans="1:12" s="22" customFormat="1" ht="12.75">
      <c r="A586" s="120" t="s">
        <v>494</v>
      </c>
      <c r="B586" s="82">
        <v>200</v>
      </c>
      <c r="C586" s="122" t="s">
        <v>1099</v>
      </c>
      <c r="D586" s="119" t="str">
        <f>IF(OR(LEFT(C586,5)="000 9",LEFT(C586,5)="000 7"),"X",C586)</f>
        <v>000 1004 0000000 000 300</v>
      </c>
      <c r="E586" s="123">
        <v>43622862.6</v>
      </c>
      <c r="F586" s="123"/>
      <c r="G586" s="123">
        <v>43622862.6</v>
      </c>
      <c r="H586" s="123"/>
      <c r="I586" s="123">
        <v>1527552.6</v>
      </c>
      <c r="J586" s="123"/>
      <c r="K586" s="123">
        <v>1527552.6</v>
      </c>
      <c r="L586" s="123"/>
    </row>
    <row r="587" spans="1:12" s="22" customFormat="1" ht="12.75">
      <c r="A587" s="120" t="s">
        <v>496</v>
      </c>
      <c r="B587" s="82">
        <v>200</v>
      </c>
      <c r="C587" s="122" t="s">
        <v>1100</v>
      </c>
      <c r="D587" s="119" t="str">
        <f>IF(OR(LEFT(C587,5)="000 9",LEFT(C587,5)="000 7"),"X",C587)</f>
        <v>000 1004 0000000 000 310</v>
      </c>
      <c r="E587" s="123">
        <v>43568000</v>
      </c>
      <c r="F587" s="123"/>
      <c r="G587" s="123">
        <v>43568000</v>
      </c>
      <c r="H587" s="123"/>
      <c r="I587" s="123">
        <v>1501760</v>
      </c>
      <c r="J587" s="123"/>
      <c r="K587" s="123">
        <v>1501760</v>
      </c>
      <c r="L587" s="123"/>
    </row>
    <row r="588" spans="1:12" s="22" customFormat="1" ht="12.75">
      <c r="A588" s="120" t="s">
        <v>498</v>
      </c>
      <c r="B588" s="82">
        <v>200</v>
      </c>
      <c r="C588" s="122" t="s">
        <v>1101</v>
      </c>
      <c r="D588" s="119" t="str">
        <f>IF(OR(LEFT(C588,5)="000 9",LEFT(C588,5)="000 7"),"X",C588)</f>
        <v>000 1004 0000000 000 340</v>
      </c>
      <c r="E588" s="123">
        <v>54862.6</v>
      </c>
      <c r="F588" s="123"/>
      <c r="G588" s="123">
        <v>54862.6</v>
      </c>
      <c r="H588" s="123"/>
      <c r="I588" s="123">
        <v>25792.6</v>
      </c>
      <c r="J588" s="123"/>
      <c r="K588" s="123">
        <v>25792.6</v>
      </c>
      <c r="L588" s="123"/>
    </row>
    <row r="589" spans="1:12" s="22" customFormat="1" ht="20.25">
      <c r="A589" s="120" t="s">
        <v>1102</v>
      </c>
      <c r="B589" s="82">
        <v>200</v>
      </c>
      <c r="C589" s="122" t="s">
        <v>1103</v>
      </c>
      <c r="D589" s="119" t="str">
        <f>IF(OR(LEFT(C589,5)="000 9",LEFT(C589,5)="000 7"),"X",C589)</f>
        <v>000 1006 0000000 000 000</v>
      </c>
      <c r="E589" s="123">
        <v>23711488</v>
      </c>
      <c r="F589" s="123">
        <v>1143000</v>
      </c>
      <c r="G589" s="123">
        <v>23711488</v>
      </c>
      <c r="H589" s="123">
        <v>1143000</v>
      </c>
      <c r="I589" s="123">
        <v>19732987.97</v>
      </c>
      <c r="J589" s="123">
        <v>951750</v>
      </c>
      <c r="K589" s="123">
        <v>19732987.97</v>
      </c>
      <c r="L589" s="123">
        <v>951750</v>
      </c>
    </row>
    <row r="590" spans="1:12" s="22" customFormat="1" ht="12.75">
      <c r="A590" s="120" t="s">
        <v>456</v>
      </c>
      <c r="B590" s="82">
        <v>200</v>
      </c>
      <c r="C590" s="122" t="s">
        <v>1104</v>
      </c>
      <c r="D590" s="119" t="str">
        <f>IF(OR(LEFT(C590,5)="000 9",LEFT(C590,5)="000 7"),"X",C590)</f>
        <v>000 1006 0000000 000 200</v>
      </c>
      <c r="E590" s="123">
        <v>21981912</v>
      </c>
      <c r="F590" s="123">
        <v>1143000</v>
      </c>
      <c r="G590" s="123">
        <v>21981912</v>
      </c>
      <c r="H590" s="123">
        <v>1143000</v>
      </c>
      <c r="I590" s="123">
        <v>18725061.8</v>
      </c>
      <c r="J590" s="123">
        <v>951750</v>
      </c>
      <c r="K590" s="123">
        <v>18725061.8</v>
      </c>
      <c r="L590" s="123">
        <v>951750</v>
      </c>
    </row>
    <row r="591" spans="1:12" s="22" customFormat="1" ht="20.25">
      <c r="A591" s="120" t="s">
        <v>458</v>
      </c>
      <c r="B591" s="82">
        <v>200</v>
      </c>
      <c r="C591" s="122" t="s">
        <v>1105</v>
      </c>
      <c r="D591" s="119" t="str">
        <f>IF(OR(LEFT(C591,5)="000 9",LEFT(C591,5)="000 7"),"X",C591)</f>
        <v>000 1006 0000000 000 210</v>
      </c>
      <c r="E591" s="123">
        <v>14451000</v>
      </c>
      <c r="F591" s="123"/>
      <c r="G591" s="123">
        <v>14451000</v>
      </c>
      <c r="H591" s="123"/>
      <c r="I591" s="123">
        <v>11815605.96</v>
      </c>
      <c r="J591" s="123"/>
      <c r="K591" s="123">
        <v>11815605.96</v>
      </c>
      <c r="L591" s="123"/>
    </row>
    <row r="592" spans="1:12" s="22" customFormat="1" ht="12.75">
      <c r="A592" s="120" t="s">
        <v>460</v>
      </c>
      <c r="B592" s="82">
        <v>200</v>
      </c>
      <c r="C592" s="122" t="s">
        <v>1106</v>
      </c>
      <c r="D592" s="119" t="str">
        <f>IF(OR(LEFT(C592,5)="000 9",LEFT(C592,5)="000 7"),"X",C592)</f>
        <v>000 1006 0000000 000 211</v>
      </c>
      <c r="E592" s="123">
        <v>11087600</v>
      </c>
      <c r="F592" s="123"/>
      <c r="G592" s="123">
        <v>11087600</v>
      </c>
      <c r="H592" s="123"/>
      <c r="I592" s="123">
        <v>9118526.67</v>
      </c>
      <c r="J592" s="123"/>
      <c r="K592" s="123">
        <v>9118526.67</v>
      </c>
      <c r="L592" s="123"/>
    </row>
    <row r="593" spans="1:12" s="22" customFormat="1" ht="12.75">
      <c r="A593" s="120" t="s">
        <v>462</v>
      </c>
      <c r="B593" s="82">
        <v>200</v>
      </c>
      <c r="C593" s="122" t="s">
        <v>1107</v>
      </c>
      <c r="D593" s="119" t="str">
        <f>IF(OR(LEFT(C593,5)="000 9",LEFT(C593,5)="000 7"),"X",C593)</f>
        <v>000 1006 0000000 000 212</v>
      </c>
      <c r="E593" s="123">
        <v>17200</v>
      </c>
      <c r="F593" s="123"/>
      <c r="G593" s="123">
        <v>17200</v>
      </c>
      <c r="H593" s="123"/>
      <c r="I593" s="123">
        <v>11800</v>
      </c>
      <c r="J593" s="123"/>
      <c r="K593" s="123">
        <v>11800</v>
      </c>
      <c r="L593" s="123"/>
    </row>
    <row r="594" spans="1:12" s="22" customFormat="1" ht="12.75">
      <c r="A594" s="120" t="s">
        <v>464</v>
      </c>
      <c r="B594" s="82">
        <v>200</v>
      </c>
      <c r="C594" s="122" t="s">
        <v>1108</v>
      </c>
      <c r="D594" s="119" t="str">
        <f>IF(OR(LEFT(C594,5)="000 9",LEFT(C594,5)="000 7"),"X",C594)</f>
        <v>000 1006 0000000 000 213</v>
      </c>
      <c r="E594" s="123">
        <v>3346200</v>
      </c>
      <c r="F594" s="123"/>
      <c r="G594" s="123">
        <v>3346200</v>
      </c>
      <c r="H594" s="123"/>
      <c r="I594" s="123">
        <v>2685279.29</v>
      </c>
      <c r="J594" s="123"/>
      <c r="K594" s="123">
        <v>2685279.29</v>
      </c>
      <c r="L594" s="123"/>
    </row>
    <row r="595" spans="1:12" s="22" customFormat="1" ht="12.75">
      <c r="A595" s="120" t="s">
        <v>466</v>
      </c>
      <c r="B595" s="82">
        <v>200</v>
      </c>
      <c r="C595" s="122" t="s">
        <v>1109</v>
      </c>
      <c r="D595" s="119" t="str">
        <f>IF(OR(LEFT(C595,5)="000 9",LEFT(C595,5)="000 7"),"X",C595)</f>
        <v>000 1006 0000000 000 220</v>
      </c>
      <c r="E595" s="123">
        <v>3675724</v>
      </c>
      <c r="F595" s="123"/>
      <c r="G595" s="123">
        <v>3675724</v>
      </c>
      <c r="H595" s="123"/>
      <c r="I595" s="123">
        <v>3257373.32</v>
      </c>
      <c r="J595" s="123"/>
      <c r="K595" s="123">
        <v>3257373.32</v>
      </c>
      <c r="L595" s="123"/>
    </row>
    <row r="596" spans="1:12" s="22" customFormat="1" ht="12.75">
      <c r="A596" s="120" t="s">
        <v>468</v>
      </c>
      <c r="B596" s="82">
        <v>200</v>
      </c>
      <c r="C596" s="122" t="s">
        <v>1110</v>
      </c>
      <c r="D596" s="119" t="str">
        <f>IF(OR(LEFT(C596,5)="000 9",LEFT(C596,5)="000 7"),"X",C596)</f>
        <v>000 1006 0000000 000 221</v>
      </c>
      <c r="E596" s="123">
        <v>238200</v>
      </c>
      <c r="F596" s="123"/>
      <c r="G596" s="123">
        <v>238200</v>
      </c>
      <c r="H596" s="123"/>
      <c r="I596" s="123">
        <v>229716.02</v>
      </c>
      <c r="J596" s="123"/>
      <c r="K596" s="123">
        <v>229716.02</v>
      </c>
      <c r="L596" s="123"/>
    </row>
    <row r="597" spans="1:12" s="22" customFormat="1" ht="12.75">
      <c r="A597" s="120" t="s">
        <v>470</v>
      </c>
      <c r="B597" s="82">
        <v>200</v>
      </c>
      <c r="C597" s="122" t="s">
        <v>1111</v>
      </c>
      <c r="D597" s="119" t="str">
        <f>IF(OR(LEFT(C597,5)="000 9",LEFT(C597,5)="000 7"),"X",C597)</f>
        <v>000 1006 0000000 000 222</v>
      </c>
      <c r="E597" s="123">
        <v>810153.67</v>
      </c>
      <c r="F597" s="123"/>
      <c r="G597" s="123">
        <v>810153.67</v>
      </c>
      <c r="H597" s="123"/>
      <c r="I597" s="123">
        <v>693376.38</v>
      </c>
      <c r="J597" s="123"/>
      <c r="K597" s="123">
        <v>693376.38</v>
      </c>
      <c r="L597" s="123"/>
    </row>
    <row r="598" spans="1:12" s="22" customFormat="1" ht="12.75">
      <c r="A598" s="120" t="s">
        <v>472</v>
      </c>
      <c r="B598" s="82">
        <v>200</v>
      </c>
      <c r="C598" s="122" t="s">
        <v>1112</v>
      </c>
      <c r="D598" s="119" t="str">
        <f>IF(OR(LEFT(C598,5)="000 9",LEFT(C598,5)="000 7"),"X",C598)</f>
        <v>000 1006 0000000 000 223</v>
      </c>
      <c r="E598" s="123">
        <v>463880.29</v>
      </c>
      <c r="F598" s="123"/>
      <c r="G598" s="123">
        <v>463880.29</v>
      </c>
      <c r="H598" s="123"/>
      <c r="I598" s="123">
        <v>416690.29</v>
      </c>
      <c r="J598" s="123"/>
      <c r="K598" s="123">
        <v>416690.29</v>
      </c>
      <c r="L598" s="123"/>
    </row>
    <row r="599" spans="1:12" s="22" customFormat="1" ht="12.75">
      <c r="A599" s="120" t="s">
        <v>474</v>
      </c>
      <c r="B599" s="82">
        <v>200</v>
      </c>
      <c r="C599" s="122" t="s">
        <v>1113</v>
      </c>
      <c r="D599" s="119" t="str">
        <f>IF(OR(LEFT(C599,5)="000 9",LEFT(C599,5)="000 7"),"X",C599)</f>
        <v>000 1006 0000000 000 224</v>
      </c>
      <c r="E599" s="123">
        <v>63000</v>
      </c>
      <c r="F599" s="123"/>
      <c r="G599" s="123">
        <v>63000</v>
      </c>
      <c r="H599" s="123"/>
      <c r="I599" s="123">
        <v>63000</v>
      </c>
      <c r="J599" s="123"/>
      <c r="K599" s="123">
        <v>63000</v>
      </c>
      <c r="L599" s="123"/>
    </row>
    <row r="600" spans="1:12" s="22" customFormat="1" ht="12.75">
      <c r="A600" s="120" t="s">
        <v>476</v>
      </c>
      <c r="B600" s="82">
        <v>200</v>
      </c>
      <c r="C600" s="122" t="s">
        <v>1114</v>
      </c>
      <c r="D600" s="119" t="str">
        <f>IF(OR(LEFT(C600,5)="000 9",LEFT(C600,5)="000 7"),"X",C600)</f>
        <v>000 1006 0000000 000 225</v>
      </c>
      <c r="E600" s="123">
        <v>438791.92</v>
      </c>
      <c r="F600" s="123"/>
      <c r="G600" s="123">
        <v>438791.92</v>
      </c>
      <c r="H600" s="123"/>
      <c r="I600" s="123">
        <v>401206.41</v>
      </c>
      <c r="J600" s="123"/>
      <c r="K600" s="123">
        <v>401206.41</v>
      </c>
      <c r="L600" s="123"/>
    </row>
    <row r="601" spans="1:12" s="22" customFormat="1" ht="12.75">
      <c r="A601" s="120" t="s">
        <v>478</v>
      </c>
      <c r="B601" s="82">
        <v>200</v>
      </c>
      <c r="C601" s="122" t="s">
        <v>1115</v>
      </c>
      <c r="D601" s="119" t="str">
        <f>IF(OR(LEFT(C601,5)="000 9",LEFT(C601,5)="000 7"),"X",C601)</f>
        <v>000 1006 0000000 000 226</v>
      </c>
      <c r="E601" s="123">
        <v>1661698.12</v>
      </c>
      <c r="F601" s="123"/>
      <c r="G601" s="123">
        <v>1661698.12</v>
      </c>
      <c r="H601" s="123"/>
      <c r="I601" s="123">
        <v>1453384.22</v>
      </c>
      <c r="J601" s="123"/>
      <c r="K601" s="123">
        <v>1453384.22</v>
      </c>
      <c r="L601" s="123"/>
    </row>
    <row r="602" spans="1:12" s="22" customFormat="1" ht="12.75">
      <c r="A602" s="120" t="s">
        <v>480</v>
      </c>
      <c r="B602" s="82">
        <v>200</v>
      </c>
      <c r="C602" s="122" t="s">
        <v>1116</v>
      </c>
      <c r="D602" s="119" t="str">
        <f>IF(OR(LEFT(C602,5)="000 9",LEFT(C602,5)="000 7"),"X",C602)</f>
        <v>000 1006 0000000 000 240</v>
      </c>
      <c r="E602" s="123">
        <v>1874800</v>
      </c>
      <c r="F602" s="123"/>
      <c r="G602" s="123">
        <v>1874800</v>
      </c>
      <c r="H602" s="123"/>
      <c r="I602" s="123">
        <v>1874800</v>
      </c>
      <c r="J602" s="123"/>
      <c r="K602" s="123">
        <v>1874800</v>
      </c>
      <c r="L602" s="123"/>
    </row>
    <row r="603" spans="1:12" s="22" customFormat="1" ht="30">
      <c r="A603" s="120" t="s">
        <v>624</v>
      </c>
      <c r="B603" s="82">
        <v>200</v>
      </c>
      <c r="C603" s="122" t="s">
        <v>1117</v>
      </c>
      <c r="D603" s="119" t="str">
        <f>IF(OR(LEFT(C603,5)="000 9",LEFT(C603,5)="000 7"),"X",C603)</f>
        <v>000 1006 0000000 000 242</v>
      </c>
      <c r="E603" s="123">
        <v>1874800</v>
      </c>
      <c r="F603" s="123"/>
      <c r="G603" s="123">
        <v>1874800</v>
      </c>
      <c r="H603" s="123"/>
      <c r="I603" s="123">
        <v>1874800</v>
      </c>
      <c r="J603" s="123"/>
      <c r="K603" s="123">
        <v>1874800</v>
      </c>
      <c r="L603" s="123"/>
    </row>
    <row r="604" spans="1:12" s="22" customFormat="1" ht="12.75">
      <c r="A604" s="120" t="s">
        <v>484</v>
      </c>
      <c r="B604" s="82">
        <v>200</v>
      </c>
      <c r="C604" s="122" t="s">
        <v>1118</v>
      </c>
      <c r="D604" s="119" t="str">
        <f>IF(OR(LEFT(C604,5)="000 9",LEFT(C604,5)="000 7"),"X",C604)</f>
        <v>000 1006 0000000 000 250</v>
      </c>
      <c r="E604" s="123"/>
      <c r="F604" s="123">
        <v>1143000</v>
      </c>
      <c r="G604" s="123"/>
      <c r="H604" s="123">
        <v>1143000</v>
      </c>
      <c r="I604" s="123"/>
      <c r="J604" s="123">
        <v>951750</v>
      </c>
      <c r="K604" s="123"/>
      <c r="L604" s="123">
        <v>951750</v>
      </c>
    </row>
    <row r="605" spans="1:12" s="22" customFormat="1" ht="20.25">
      <c r="A605" s="120" t="s">
        <v>486</v>
      </c>
      <c r="B605" s="82">
        <v>200</v>
      </c>
      <c r="C605" s="122" t="s">
        <v>1119</v>
      </c>
      <c r="D605" s="119" t="str">
        <f>IF(OR(LEFT(C605,5)="000 9",LEFT(C605,5)="000 7"),"X",C605)</f>
        <v>000 1006 0000000 000 251</v>
      </c>
      <c r="E605" s="123"/>
      <c r="F605" s="123">
        <v>1143000</v>
      </c>
      <c r="G605" s="123"/>
      <c r="H605" s="123">
        <v>1143000</v>
      </c>
      <c r="I605" s="123"/>
      <c r="J605" s="123">
        <v>951750</v>
      </c>
      <c r="K605" s="123"/>
      <c r="L605" s="123">
        <v>951750</v>
      </c>
    </row>
    <row r="606" spans="1:12" s="22" customFormat="1" ht="12.75">
      <c r="A606" s="120" t="s">
        <v>488</v>
      </c>
      <c r="B606" s="82">
        <v>200</v>
      </c>
      <c r="C606" s="122" t="s">
        <v>1120</v>
      </c>
      <c r="D606" s="119" t="str">
        <f>IF(OR(LEFT(C606,5)="000 9",LEFT(C606,5)="000 7"),"X",C606)</f>
        <v>000 1006 0000000 000 260</v>
      </c>
      <c r="E606" s="123">
        <v>1022200</v>
      </c>
      <c r="F606" s="123"/>
      <c r="G606" s="123">
        <v>1022200</v>
      </c>
      <c r="H606" s="123"/>
      <c r="I606" s="123">
        <v>1020000</v>
      </c>
      <c r="J606" s="123"/>
      <c r="K606" s="123">
        <v>1020000</v>
      </c>
      <c r="L606" s="123"/>
    </row>
    <row r="607" spans="1:12" s="22" customFormat="1" ht="12.75">
      <c r="A607" s="120" t="s">
        <v>490</v>
      </c>
      <c r="B607" s="82">
        <v>200</v>
      </c>
      <c r="C607" s="122" t="s">
        <v>1121</v>
      </c>
      <c r="D607" s="119" t="str">
        <f>IF(OR(LEFT(C607,5)="000 9",LEFT(C607,5)="000 7"),"X",C607)</f>
        <v>000 1006 0000000 000 262</v>
      </c>
      <c r="E607" s="123">
        <v>1022200</v>
      </c>
      <c r="F607" s="123"/>
      <c r="G607" s="123">
        <v>1022200</v>
      </c>
      <c r="H607" s="123"/>
      <c r="I607" s="123">
        <v>1020000</v>
      </c>
      <c r="J607" s="123"/>
      <c r="K607" s="123">
        <v>1020000</v>
      </c>
      <c r="L607" s="123"/>
    </row>
    <row r="608" spans="1:12" s="22" customFormat="1" ht="12.75">
      <c r="A608" s="120" t="s">
        <v>492</v>
      </c>
      <c r="B608" s="82">
        <v>200</v>
      </c>
      <c r="C608" s="122" t="s">
        <v>1122</v>
      </c>
      <c r="D608" s="119" t="str">
        <f>IF(OR(LEFT(C608,5)="000 9",LEFT(C608,5)="000 7"),"X",C608)</f>
        <v>000 1006 0000000 000 290</v>
      </c>
      <c r="E608" s="123">
        <v>958188</v>
      </c>
      <c r="F608" s="123"/>
      <c r="G608" s="123">
        <v>958188</v>
      </c>
      <c r="H608" s="123"/>
      <c r="I608" s="123">
        <v>757282.52</v>
      </c>
      <c r="J608" s="123"/>
      <c r="K608" s="123">
        <v>757282.52</v>
      </c>
      <c r="L608" s="123"/>
    </row>
    <row r="609" spans="1:12" s="22" customFormat="1" ht="12.75">
      <c r="A609" s="120" t="s">
        <v>494</v>
      </c>
      <c r="B609" s="82">
        <v>200</v>
      </c>
      <c r="C609" s="122" t="s">
        <v>1123</v>
      </c>
      <c r="D609" s="119" t="str">
        <f>IF(OR(LEFT(C609,5)="000 9",LEFT(C609,5)="000 7"),"X",C609)</f>
        <v>000 1006 0000000 000 300</v>
      </c>
      <c r="E609" s="123">
        <v>1729576</v>
      </c>
      <c r="F609" s="123"/>
      <c r="G609" s="123">
        <v>1729576</v>
      </c>
      <c r="H609" s="123"/>
      <c r="I609" s="123">
        <v>1007926.17</v>
      </c>
      <c r="J609" s="123"/>
      <c r="K609" s="123">
        <v>1007926.17</v>
      </c>
      <c r="L609" s="123"/>
    </row>
    <row r="610" spans="1:12" s="22" customFormat="1" ht="12.75">
      <c r="A610" s="120" t="s">
        <v>496</v>
      </c>
      <c r="B610" s="82">
        <v>200</v>
      </c>
      <c r="C610" s="122" t="s">
        <v>1124</v>
      </c>
      <c r="D610" s="119" t="str">
        <f>IF(OR(LEFT(C610,5)="000 9",LEFT(C610,5)="000 7"),"X",C610)</f>
        <v>000 1006 0000000 000 310</v>
      </c>
      <c r="E610" s="123">
        <v>146200</v>
      </c>
      <c r="F610" s="123"/>
      <c r="G610" s="123">
        <v>146200</v>
      </c>
      <c r="H610" s="123"/>
      <c r="I610" s="123">
        <v>107430</v>
      </c>
      <c r="J610" s="123"/>
      <c r="K610" s="123">
        <v>107430</v>
      </c>
      <c r="L610" s="123"/>
    </row>
    <row r="611" spans="1:12" s="22" customFormat="1" ht="12.75">
      <c r="A611" s="120" t="s">
        <v>498</v>
      </c>
      <c r="B611" s="82">
        <v>200</v>
      </c>
      <c r="C611" s="122" t="s">
        <v>1125</v>
      </c>
      <c r="D611" s="119" t="str">
        <f>IF(OR(LEFT(C611,5)="000 9",LEFT(C611,5)="000 7"),"X",C611)</f>
        <v>000 1006 0000000 000 340</v>
      </c>
      <c r="E611" s="123">
        <v>1583376</v>
      </c>
      <c r="F611" s="123"/>
      <c r="G611" s="123">
        <v>1583376</v>
      </c>
      <c r="H611" s="123"/>
      <c r="I611" s="123">
        <v>900496.17</v>
      </c>
      <c r="J611" s="123"/>
      <c r="K611" s="123">
        <v>900496.17</v>
      </c>
      <c r="L611" s="123"/>
    </row>
    <row r="612" spans="1:12" s="22" customFormat="1" ht="12.75">
      <c r="A612" s="120" t="s">
        <v>1126</v>
      </c>
      <c r="B612" s="82">
        <v>200</v>
      </c>
      <c r="C612" s="122" t="s">
        <v>1127</v>
      </c>
      <c r="D612" s="119" t="str">
        <f>IF(OR(LEFT(C612,5)="000 9",LEFT(C612,5)="000 7"),"X",C612)</f>
        <v>000 1100 0000000 000 000</v>
      </c>
      <c r="E612" s="123">
        <v>83486575</v>
      </c>
      <c r="F612" s="123">
        <v>18147200</v>
      </c>
      <c r="G612" s="123">
        <v>82793918</v>
      </c>
      <c r="H612" s="123">
        <v>18839857</v>
      </c>
      <c r="I612" s="123">
        <v>65486340.87</v>
      </c>
      <c r="J612" s="123">
        <v>11062100</v>
      </c>
      <c r="K612" s="123">
        <v>64970361.04</v>
      </c>
      <c r="L612" s="123">
        <v>11578079.83</v>
      </c>
    </row>
    <row r="613" spans="1:12" s="22" customFormat="1" ht="12.75">
      <c r="A613" s="120" t="s">
        <v>456</v>
      </c>
      <c r="B613" s="82">
        <v>200</v>
      </c>
      <c r="C613" s="122" t="s">
        <v>1128</v>
      </c>
      <c r="D613" s="119" t="str">
        <f>IF(OR(LEFT(C613,5)="000 9",LEFT(C613,5)="000 7"),"X",C613)</f>
        <v>000 1100 0000000 000 200</v>
      </c>
      <c r="E613" s="123">
        <v>78026425</v>
      </c>
      <c r="F613" s="123">
        <v>18147200</v>
      </c>
      <c r="G613" s="123">
        <v>77637268</v>
      </c>
      <c r="H613" s="123">
        <v>18536357</v>
      </c>
      <c r="I613" s="123">
        <v>63254653.55</v>
      </c>
      <c r="J613" s="123">
        <v>11062100</v>
      </c>
      <c r="K613" s="123">
        <v>62966012.72</v>
      </c>
      <c r="L613" s="123">
        <v>11350740.83</v>
      </c>
    </row>
    <row r="614" spans="1:12" s="22" customFormat="1" ht="20.25">
      <c r="A614" s="120" t="s">
        <v>458</v>
      </c>
      <c r="B614" s="82">
        <v>200</v>
      </c>
      <c r="C614" s="122" t="s">
        <v>1129</v>
      </c>
      <c r="D614" s="119" t="str">
        <f>IF(OR(LEFT(C614,5)="000 9",LEFT(C614,5)="000 7"),"X",C614)</f>
        <v>000 1100 0000000 000 210</v>
      </c>
      <c r="E614" s="123">
        <v>2687100</v>
      </c>
      <c r="F614" s="123"/>
      <c r="G614" s="123">
        <v>2681500</v>
      </c>
      <c r="H614" s="123">
        <v>5600</v>
      </c>
      <c r="I614" s="123">
        <v>2222463.03</v>
      </c>
      <c r="J614" s="123"/>
      <c r="K614" s="123">
        <v>2216863.03</v>
      </c>
      <c r="L614" s="123">
        <v>5600</v>
      </c>
    </row>
    <row r="615" spans="1:12" s="22" customFormat="1" ht="12.75">
      <c r="A615" s="120" t="s">
        <v>460</v>
      </c>
      <c r="B615" s="82">
        <v>200</v>
      </c>
      <c r="C615" s="122" t="s">
        <v>1130</v>
      </c>
      <c r="D615" s="119" t="str">
        <f>IF(OR(LEFT(C615,5)="000 9",LEFT(C615,5)="000 7"),"X",C615)</f>
        <v>000 1100 0000000 000 211</v>
      </c>
      <c r="E615" s="123">
        <v>2059000</v>
      </c>
      <c r="F615" s="123"/>
      <c r="G615" s="123">
        <v>2059000</v>
      </c>
      <c r="H615" s="123"/>
      <c r="I615" s="123">
        <v>1654609.27</v>
      </c>
      <c r="J615" s="123"/>
      <c r="K615" s="123">
        <v>1654609.27</v>
      </c>
      <c r="L615" s="123"/>
    </row>
    <row r="616" spans="1:12" s="22" customFormat="1" ht="12.75">
      <c r="A616" s="120" t="s">
        <v>462</v>
      </c>
      <c r="B616" s="82">
        <v>200</v>
      </c>
      <c r="C616" s="122" t="s">
        <v>1131</v>
      </c>
      <c r="D616" s="119" t="str">
        <f>IF(OR(LEFT(C616,5)="000 9",LEFT(C616,5)="000 7"),"X",C616)</f>
        <v>000 1100 0000000 000 212</v>
      </c>
      <c r="E616" s="123">
        <v>5700</v>
      </c>
      <c r="F616" s="123"/>
      <c r="G616" s="123">
        <v>100</v>
      </c>
      <c r="H616" s="123">
        <v>5600</v>
      </c>
      <c r="I616" s="123">
        <v>5600</v>
      </c>
      <c r="J616" s="123"/>
      <c r="K616" s="123"/>
      <c r="L616" s="123">
        <v>5600</v>
      </c>
    </row>
    <row r="617" spans="1:12" s="22" customFormat="1" ht="12.75">
      <c r="A617" s="120" t="s">
        <v>464</v>
      </c>
      <c r="B617" s="82">
        <v>200</v>
      </c>
      <c r="C617" s="122" t="s">
        <v>1132</v>
      </c>
      <c r="D617" s="119" t="str">
        <f>IF(OR(LEFT(C617,5)="000 9",LEFT(C617,5)="000 7"),"X",C617)</f>
        <v>000 1100 0000000 000 213</v>
      </c>
      <c r="E617" s="123">
        <v>622400</v>
      </c>
      <c r="F617" s="123"/>
      <c r="G617" s="123">
        <v>622400</v>
      </c>
      <c r="H617" s="123"/>
      <c r="I617" s="123">
        <v>562253.76</v>
      </c>
      <c r="J617" s="123"/>
      <c r="K617" s="123">
        <v>562253.76</v>
      </c>
      <c r="L617" s="123"/>
    </row>
    <row r="618" spans="1:12" s="22" customFormat="1" ht="12.75">
      <c r="A618" s="120" t="s">
        <v>466</v>
      </c>
      <c r="B618" s="82">
        <v>200</v>
      </c>
      <c r="C618" s="122" t="s">
        <v>1133</v>
      </c>
      <c r="D618" s="119" t="str">
        <f>IF(OR(LEFT(C618,5)="000 9",LEFT(C618,5)="000 7"),"X",C618)</f>
        <v>000 1100 0000000 000 220</v>
      </c>
      <c r="E618" s="123">
        <v>1382791</v>
      </c>
      <c r="F618" s="123"/>
      <c r="G618" s="123">
        <v>1260791</v>
      </c>
      <c r="H618" s="123">
        <v>122000</v>
      </c>
      <c r="I618" s="123">
        <v>880059.58</v>
      </c>
      <c r="J618" s="123"/>
      <c r="K618" s="123">
        <v>785385.39</v>
      </c>
      <c r="L618" s="123">
        <v>94674.19</v>
      </c>
    </row>
    <row r="619" spans="1:12" s="22" customFormat="1" ht="12.75">
      <c r="A619" s="120" t="s">
        <v>468</v>
      </c>
      <c r="B619" s="82">
        <v>200</v>
      </c>
      <c r="C619" s="122" t="s">
        <v>1134</v>
      </c>
      <c r="D619" s="119" t="str">
        <f>IF(OR(LEFT(C619,5)="000 9",LEFT(C619,5)="000 7"),"X",C619)</f>
        <v>000 1100 0000000 000 221</v>
      </c>
      <c r="E619" s="123">
        <v>56197</v>
      </c>
      <c r="F619" s="123"/>
      <c r="G619" s="123">
        <v>56197</v>
      </c>
      <c r="H619" s="123"/>
      <c r="I619" s="123">
        <v>45731.7</v>
      </c>
      <c r="J619" s="123"/>
      <c r="K619" s="123">
        <v>45731.7</v>
      </c>
      <c r="L619" s="123"/>
    </row>
    <row r="620" spans="1:12" s="22" customFormat="1" ht="12.75">
      <c r="A620" s="120" t="s">
        <v>470</v>
      </c>
      <c r="B620" s="82">
        <v>200</v>
      </c>
      <c r="C620" s="122" t="s">
        <v>1135</v>
      </c>
      <c r="D620" s="119" t="str">
        <f>IF(OR(LEFT(C620,5)="000 9",LEFT(C620,5)="000 7"),"X",C620)</f>
        <v>000 1100 0000000 000 222</v>
      </c>
      <c r="E620" s="123">
        <v>42000</v>
      </c>
      <c r="F620" s="123"/>
      <c r="G620" s="123"/>
      <c r="H620" s="123">
        <v>42000</v>
      </c>
      <c r="I620" s="123">
        <v>32919.67</v>
      </c>
      <c r="J620" s="123"/>
      <c r="K620" s="123"/>
      <c r="L620" s="123">
        <v>32919.67</v>
      </c>
    </row>
    <row r="621" spans="1:12" s="22" customFormat="1" ht="12.75">
      <c r="A621" s="120" t="s">
        <v>472</v>
      </c>
      <c r="B621" s="82">
        <v>200</v>
      </c>
      <c r="C621" s="122" t="s">
        <v>1136</v>
      </c>
      <c r="D621" s="119" t="str">
        <f>IF(OR(LEFT(C621,5)="000 9",LEFT(C621,5)="000 7"),"X",C621)</f>
        <v>000 1100 0000000 000 223</v>
      </c>
      <c r="E621" s="123">
        <v>20000</v>
      </c>
      <c r="F621" s="123"/>
      <c r="G621" s="123">
        <v>20000</v>
      </c>
      <c r="H621" s="123"/>
      <c r="I621" s="123">
        <v>17470.51</v>
      </c>
      <c r="J621" s="123"/>
      <c r="K621" s="123">
        <v>17470.51</v>
      </c>
      <c r="L621" s="123"/>
    </row>
    <row r="622" spans="1:12" s="22" customFormat="1" ht="12.75">
      <c r="A622" s="120" t="s">
        <v>474</v>
      </c>
      <c r="B622" s="82">
        <v>200</v>
      </c>
      <c r="C622" s="122" t="s">
        <v>1137</v>
      </c>
      <c r="D622" s="119" t="str">
        <f>IF(OR(LEFT(C622,5)="000 9",LEFT(C622,5)="000 7"),"X",C622)</f>
        <v>000 1100 0000000 000 224</v>
      </c>
      <c r="E622" s="123">
        <v>2994</v>
      </c>
      <c r="F622" s="123"/>
      <c r="G622" s="123">
        <v>2994</v>
      </c>
      <c r="H622" s="123"/>
      <c r="I622" s="123">
        <v>2994</v>
      </c>
      <c r="J622" s="123"/>
      <c r="K622" s="123">
        <v>2994</v>
      </c>
      <c r="L622" s="123"/>
    </row>
    <row r="623" spans="1:12" s="22" customFormat="1" ht="12.75">
      <c r="A623" s="120" t="s">
        <v>476</v>
      </c>
      <c r="B623" s="82">
        <v>200</v>
      </c>
      <c r="C623" s="122" t="s">
        <v>1138</v>
      </c>
      <c r="D623" s="119" t="str">
        <f>IF(OR(LEFT(C623,5)="000 9",LEFT(C623,5)="000 7"),"X",C623)</f>
        <v>000 1100 0000000 000 225</v>
      </c>
      <c r="E623" s="123">
        <v>91900</v>
      </c>
      <c r="F623" s="123"/>
      <c r="G623" s="123">
        <v>71900</v>
      </c>
      <c r="H623" s="123">
        <v>20000</v>
      </c>
      <c r="I623" s="123">
        <v>81085.79</v>
      </c>
      <c r="J623" s="123"/>
      <c r="K623" s="123">
        <v>65931.27</v>
      </c>
      <c r="L623" s="123">
        <v>15154.52</v>
      </c>
    </row>
    <row r="624" spans="1:12" s="22" customFormat="1" ht="12.75">
      <c r="A624" s="120" t="s">
        <v>478</v>
      </c>
      <c r="B624" s="82">
        <v>200</v>
      </c>
      <c r="C624" s="122" t="s">
        <v>1139</v>
      </c>
      <c r="D624" s="119" t="str">
        <f>IF(OR(LEFT(C624,5)="000 9",LEFT(C624,5)="000 7"),"X",C624)</f>
        <v>000 1100 0000000 000 226</v>
      </c>
      <c r="E624" s="123">
        <v>1169700</v>
      </c>
      <c r="F624" s="123"/>
      <c r="G624" s="123">
        <v>1109700</v>
      </c>
      <c r="H624" s="123">
        <v>60000</v>
      </c>
      <c r="I624" s="123">
        <v>699857.91</v>
      </c>
      <c r="J624" s="123"/>
      <c r="K624" s="123">
        <v>653257.91</v>
      </c>
      <c r="L624" s="123">
        <v>46600</v>
      </c>
    </row>
    <row r="625" spans="1:12" s="22" customFormat="1" ht="12.75">
      <c r="A625" s="120" t="s">
        <v>480</v>
      </c>
      <c r="B625" s="82">
        <v>200</v>
      </c>
      <c r="C625" s="122" t="s">
        <v>1140</v>
      </c>
      <c r="D625" s="119" t="str">
        <f>IF(OR(LEFT(C625,5)="000 9",LEFT(C625,5)="000 7"),"X",C625)</f>
        <v>000 1100 0000000 000 240</v>
      </c>
      <c r="E625" s="123">
        <v>73647218</v>
      </c>
      <c r="F625" s="123"/>
      <c r="G625" s="123">
        <v>73647218</v>
      </c>
      <c r="H625" s="123"/>
      <c r="I625" s="123">
        <v>59960765.04</v>
      </c>
      <c r="J625" s="123"/>
      <c r="K625" s="123">
        <v>59960765.04</v>
      </c>
      <c r="L625" s="123"/>
    </row>
    <row r="626" spans="1:12" s="22" customFormat="1" ht="30">
      <c r="A626" s="120" t="s">
        <v>482</v>
      </c>
      <c r="B626" s="82">
        <v>200</v>
      </c>
      <c r="C626" s="122" t="s">
        <v>1141</v>
      </c>
      <c r="D626" s="119" t="str">
        <f>IF(OR(LEFT(C626,5)="000 9",LEFT(C626,5)="000 7"),"X",C626)</f>
        <v>000 1100 0000000 000 241</v>
      </c>
      <c r="E626" s="123">
        <v>73647218</v>
      </c>
      <c r="F626" s="123"/>
      <c r="G626" s="123">
        <v>73647218</v>
      </c>
      <c r="H626" s="123"/>
      <c r="I626" s="123">
        <v>59960765.04</v>
      </c>
      <c r="J626" s="123"/>
      <c r="K626" s="123">
        <v>59960765.04</v>
      </c>
      <c r="L626" s="123"/>
    </row>
    <row r="627" spans="1:12" s="22" customFormat="1" ht="12.75">
      <c r="A627" s="120" t="s">
        <v>484</v>
      </c>
      <c r="B627" s="82">
        <v>200</v>
      </c>
      <c r="C627" s="122" t="s">
        <v>1142</v>
      </c>
      <c r="D627" s="119" t="str">
        <f>IF(OR(LEFT(C627,5)="000 9",LEFT(C627,5)="000 7"),"X",C627)</f>
        <v>000 1100 0000000 000 250</v>
      </c>
      <c r="E627" s="123"/>
      <c r="F627" s="123">
        <v>18147200</v>
      </c>
      <c r="G627" s="123"/>
      <c r="H627" s="123">
        <v>18147200</v>
      </c>
      <c r="I627" s="123"/>
      <c r="J627" s="123">
        <v>11062100</v>
      </c>
      <c r="K627" s="123"/>
      <c r="L627" s="123">
        <v>11062100</v>
      </c>
    </row>
    <row r="628" spans="1:12" s="22" customFormat="1" ht="20.25">
      <c r="A628" s="120" t="s">
        <v>486</v>
      </c>
      <c r="B628" s="82">
        <v>200</v>
      </c>
      <c r="C628" s="122" t="s">
        <v>1143</v>
      </c>
      <c r="D628" s="119" t="str">
        <f>IF(OR(LEFT(C628,5)="000 9",LEFT(C628,5)="000 7"),"X",C628)</f>
        <v>000 1100 0000000 000 251</v>
      </c>
      <c r="E628" s="123"/>
      <c r="F628" s="123">
        <v>18147200</v>
      </c>
      <c r="G628" s="123"/>
      <c r="H628" s="123">
        <v>18147200</v>
      </c>
      <c r="I628" s="123"/>
      <c r="J628" s="123">
        <v>11062100</v>
      </c>
      <c r="K628" s="123"/>
      <c r="L628" s="123">
        <v>11062100</v>
      </c>
    </row>
    <row r="629" spans="1:12" s="22" customFormat="1" ht="12.75">
      <c r="A629" s="120" t="s">
        <v>492</v>
      </c>
      <c r="B629" s="82">
        <v>200</v>
      </c>
      <c r="C629" s="122" t="s">
        <v>1144</v>
      </c>
      <c r="D629" s="119" t="str">
        <f>IF(OR(LEFT(C629,5)="000 9",LEFT(C629,5)="000 7"),"X",C629)</f>
        <v>000 1100 0000000 000 290</v>
      </c>
      <c r="E629" s="123">
        <v>309316</v>
      </c>
      <c r="F629" s="123"/>
      <c r="G629" s="123">
        <v>47759</v>
      </c>
      <c r="H629" s="123">
        <v>261557</v>
      </c>
      <c r="I629" s="123">
        <v>191365.9</v>
      </c>
      <c r="J629" s="123"/>
      <c r="K629" s="123">
        <v>2999.26</v>
      </c>
      <c r="L629" s="123">
        <v>188366.64</v>
      </c>
    </row>
    <row r="630" spans="1:12" s="22" customFormat="1" ht="12.75">
      <c r="A630" s="120" t="s">
        <v>494</v>
      </c>
      <c r="B630" s="82">
        <v>200</v>
      </c>
      <c r="C630" s="122" t="s">
        <v>1145</v>
      </c>
      <c r="D630" s="119" t="str">
        <f>IF(OR(LEFT(C630,5)="000 9",LEFT(C630,5)="000 7"),"X",C630)</f>
        <v>000 1100 0000000 000 300</v>
      </c>
      <c r="E630" s="123">
        <v>5460150</v>
      </c>
      <c r="F630" s="123"/>
      <c r="G630" s="123">
        <v>5156650</v>
      </c>
      <c r="H630" s="123">
        <v>303500</v>
      </c>
      <c r="I630" s="123">
        <v>2231687.32</v>
      </c>
      <c r="J630" s="123"/>
      <c r="K630" s="123">
        <v>2004348.32</v>
      </c>
      <c r="L630" s="123">
        <v>227339</v>
      </c>
    </row>
    <row r="631" spans="1:12" s="22" customFormat="1" ht="12.75">
      <c r="A631" s="120" t="s">
        <v>496</v>
      </c>
      <c r="B631" s="82">
        <v>200</v>
      </c>
      <c r="C631" s="122" t="s">
        <v>1146</v>
      </c>
      <c r="D631" s="119" t="str">
        <f>IF(OR(LEFT(C631,5)="000 9",LEFT(C631,5)="000 7"),"X",C631)</f>
        <v>000 1100 0000000 000 310</v>
      </c>
      <c r="E631" s="123">
        <v>5032000</v>
      </c>
      <c r="F631" s="123"/>
      <c r="G631" s="123">
        <v>5032000</v>
      </c>
      <c r="H631" s="123"/>
      <c r="I631" s="123">
        <v>1980442.09</v>
      </c>
      <c r="J631" s="123"/>
      <c r="K631" s="123">
        <v>1980442.09</v>
      </c>
      <c r="L631" s="123"/>
    </row>
    <row r="632" spans="1:12" s="22" customFormat="1" ht="12.75">
      <c r="A632" s="120" t="s">
        <v>498</v>
      </c>
      <c r="B632" s="82">
        <v>200</v>
      </c>
      <c r="C632" s="122" t="s">
        <v>1147</v>
      </c>
      <c r="D632" s="119" t="str">
        <f>IF(OR(LEFT(C632,5)="000 9",LEFT(C632,5)="000 7"),"X",C632)</f>
        <v>000 1100 0000000 000 340</v>
      </c>
      <c r="E632" s="123">
        <v>428150</v>
      </c>
      <c r="F632" s="123"/>
      <c r="G632" s="123">
        <v>124650</v>
      </c>
      <c r="H632" s="123">
        <v>303500</v>
      </c>
      <c r="I632" s="123">
        <v>251245.23</v>
      </c>
      <c r="J632" s="123"/>
      <c r="K632" s="123">
        <v>23906.23</v>
      </c>
      <c r="L632" s="123">
        <v>227339</v>
      </c>
    </row>
    <row r="633" spans="1:12" s="22" customFormat="1" ht="12.75">
      <c r="A633" s="120" t="s">
        <v>1148</v>
      </c>
      <c r="B633" s="82">
        <v>200</v>
      </c>
      <c r="C633" s="122" t="s">
        <v>1149</v>
      </c>
      <c r="D633" s="119" t="str">
        <f>IF(OR(LEFT(C633,5)="000 9",LEFT(C633,5)="000 7"),"X",C633)</f>
        <v>000 1101 0000000 000 000</v>
      </c>
      <c r="E633" s="123">
        <v>65949218</v>
      </c>
      <c r="F633" s="123">
        <v>16514200</v>
      </c>
      <c r="G633" s="123">
        <v>65847218</v>
      </c>
      <c r="H633" s="123">
        <v>16616200</v>
      </c>
      <c r="I633" s="123">
        <v>54099566.71</v>
      </c>
      <c r="J633" s="123">
        <v>9698700</v>
      </c>
      <c r="K633" s="123">
        <v>54020047.04</v>
      </c>
      <c r="L633" s="123">
        <v>9778219.67</v>
      </c>
    </row>
    <row r="634" spans="1:12" s="22" customFormat="1" ht="12.75">
      <c r="A634" s="120" t="s">
        <v>456</v>
      </c>
      <c r="B634" s="82">
        <v>200</v>
      </c>
      <c r="C634" s="122" t="s">
        <v>1150</v>
      </c>
      <c r="D634" s="119" t="str">
        <f>IF(OR(LEFT(C634,5)="000 9",LEFT(C634,5)="000 7"),"X",C634)</f>
        <v>000 1101 0000000 000 200</v>
      </c>
      <c r="E634" s="123">
        <v>65949218</v>
      </c>
      <c r="F634" s="123">
        <v>16514200</v>
      </c>
      <c r="G634" s="123">
        <v>65847218</v>
      </c>
      <c r="H634" s="123">
        <v>16616200</v>
      </c>
      <c r="I634" s="123">
        <v>54099566.71</v>
      </c>
      <c r="J634" s="123">
        <v>9698700</v>
      </c>
      <c r="K634" s="123">
        <v>54020047.04</v>
      </c>
      <c r="L634" s="123">
        <v>9778219.67</v>
      </c>
    </row>
    <row r="635" spans="1:12" s="22" customFormat="1" ht="12.75">
      <c r="A635" s="120" t="s">
        <v>466</v>
      </c>
      <c r="B635" s="82">
        <v>200</v>
      </c>
      <c r="C635" s="122" t="s">
        <v>1151</v>
      </c>
      <c r="D635" s="119" t="str">
        <f>IF(OR(LEFT(C635,5)="000 9",LEFT(C635,5)="000 7"),"X",C635)</f>
        <v>000 1101 0000000 000 220</v>
      </c>
      <c r="E635" s="123">
        <v>102000</v>
      </c>
      <c r="F635" s="123"/>
      <c r="G635" s="123"/>
      <c r="H635" s="123">
        <v>102000</v>
      </c>
      <c r="I635" s="123">
        <v>79519.67</v>
      </c>
      <c r="J635" s="123"/>
      <c r="K635" s="123"/>
      <c r="L635" s="123">
        <v>79519.67</v>
      </c>
    </row>
    <row r="636" spans="1:12" s="22" customFormat="1" ht="12.75">
      <c r="A636" s="120" t="s">
        <v>470</v>
      </c>
      <c r="B636" s="82">
        <v>200</v>
      </c>
      <c r="C636" s="122" t="s">
        <v>1152</v>
      </c>
      <c r="D636" s="119" t="str">
        <f>IF(OR(LEFT(C636,5)="000 9",LEFT(C636,5)="000 7"),"X",C636)</f>
        <v>000 1101 0000000 000 222</v>
      </c>
      <c r="E636" s="123">
        <v>42000</v>
      </c>
      <c r="F636" s="123"/>
      <c r="G636" s="123"/>
      <c r="H636" s="123">
        <v>42000</v>
      </c>
      <c r="I636" s="123">
        <v>32919.67</v>
      </c>
      <c r="J636" s="123"/>
      <c r="K636" s="123"/>
      <c r="L636" s="123">
        <v>32919.67</v>
      </c>
    </row>
    <row r="637" spans="1:12" s="22" customFormat="1" ht="12.75">
      <c r="A637" s="120" t="s">
        <v>478</v>
      </c>
      <c r="B637" s="82">
        <v>200</v>
      </c>
      <c r="C637" s="122" t="s">
        <v>1153</v>
      </c>
      <c r="D637" s="119" t="str">
        <f>IF(OR(LEFT(C637,5)="000 9",LEFT(C637,5)="000 7"),"X",C637)</f>
        <v>000 1101 0000000 000 226</v>
      </c>
      <c r="E637" s="123">
        <v>60000</v>
      </c>
      <c r="F637" s="123"/>
      <c r="G637" s="123"/>
      <c r="H637" s="123">
        <v>60000</v>
      </c>
      <c r="I637" s="123">
        <v>46600</v>
      </c>
      <c r="J637" s="123"/>
      <c r="K637" s="123"/>
      <c r="L637" s="123">
        <v>46600</v>
      </c>
    </row>
    <row r="638" spans="1:12" s="22" customFormat="1" ht="12.75">
      <c r="A638" s="120" t="s">
        <v>480</v>
      </c>
      <c r="B638" s="82">
        <v>200</v>
      </c>
      <c r="C638" s="122" t="s">
        <v>1154</v>
      </c>
      <c r="D638" s="119" t="str">
        <f>IF(OR(LEFT(C638,5)="000 9",LEFT(C638,5)="000 7"),"X",C638)</f>
        <v>000 1101 0000000 000 240</v>
      </c>
      <c r="E638" s="123">
        <v>65847218</v>
      </c>
      <c r="F638" s="123"/>
      <c r="G638" s="123">
        <v>65847218</v>
      </c>
      <c r="H638" s="123"/>
      <c r="I638" s="123">
        <v>54020047.04</v>
      </c>
      <c r="J638" s="123"/>
      <c r="K638" s="123">
        <v>54020047.04</v>
      </c>
      <c r="L638" s="123"/>
    </row>
    <row r="639" spans="1:12" s="22" customFormat="1" ht="30">
      <c r="A639" s="120" t="s">
        <v>482</v>
      </c>
      <c r="B639" s="82">
        <v>200</v>
      </c>
      <c r="C639" s="122" t="s">
        <v>1155</v>
      </c>
      <c r="D639" s="119" t="str">
        <f>IF(OR(LEFT(C639,5)="000 9",LEFT(C639,5)="000 7"),"X",C639)</f>
        <v>000 1101 0000000 000 241</v>
      </c>
      <c r="E639" s="123">
        <v>65847218</v>
      </c>
      <c r="F639" s="123"/>
      <c r="G639" s="123">
        <v>65847218</v>
      </c>
      <c r="H639" s="123"/>
      <c r="I639" s="123">
        <v>54020047.04</v>
      </c>
      <c r="J639" s="123"/>
      <c r="K639" s="123">
        <v>54020047.04</v>
      </c>
      <c r="L639" s="123"/>
    </row>
    <row r="640" spans="1:12" s="22" customFormat="1" ht="12.75">
      <c r="A640" s="120" t="s">
        <v>484</v>
      </c>
      <c r="B640" s="82">
        <v>200</v>
      </c>
      <c r="C640" s="122" t="s">
        <v>1156</v>
      </c>
      <c r="D640" s="119" t="str">
        <f>IF(OR(LEFT(C640,5)="000 9",LEFT(C640,5)="000 7"),"X",C640)</f>
        <v>000 1101 0000000 000 250</v>
      </c>
      <c r="E640" s="123"/>
      <c r="F640" s="123">
        <v>16514200</v>
      </c>
      <c r="G640" s="123"/>
      <c r="H640" s="123">
        <v>16514200</v>
      </c>
      <c r="I640" s="123"/>
      <c r="J640" s="123">
        <v>9698700</v>
      </c>
      <c r="K640" s="123"/>
      <c r="L640" s="123">
        <v>9698700</v>
      </c>
    </row>
    <row r="641" spans="1:12" s="22" customFormat="1" ht="20.25">
      <c r="A641" s="120" t="s">
        <v>486</v>
      </c>
      <c r="B641" s="82">
        <v>200</v>
      </c>
      <c r="C641" s="122" t="s">
        <v>1157</v>
      </c>
      <c r="D641" s="119" t="str">
        <f>IF(OR(LEFT(C641,5)="000 9",LEFT(C641,5)="000 7"),"X",C641)</f>
        <v>000 1101 0000000 000 251</v>
      </c>
      <c r="E641" s="123"/>
      <c r="F641" s="123">
        <v>16514200</v>
      </c>
      <c r="G641" s="123"/>
      <c r="H641" s="123">
        <v>16514200</v>
      </c>
      <c r="I641" s="123"/>
      <c r="J641" s="123">
        <v>9698700</v>
      </c>
      <c r="K641" s="123"/>
      <c r="L641" s="123">
        <v>9698700</v>
      </c>
    </row>
    <row r="642" spans="1:12" s="22" customFormat="1" ht="12.75">
      <c r="A642" s="120" t="s">
        <v>1158</v>
      </c>
      <c r="B642" s="82">
        <v>200</v>
      </c>
      <c r="C642" s="122" t="s">
        <v>1159</v>
      </c>
      <c r="D642" s="119" t="str">
        <f>IF(OR(LEFT(C642,5)="000 9",LEFT(C642,5)="000 7"),"X",C642)</f>
        <v>000 1102 0000000 000 000</v>
      </c>
      <c r="E642" s="123">
        <v>6500000</v>
      </c>
      <c r="F642" s="123"/>
      <c r="G642" s="123">
        <v>6500000</v>
      </c>
      <c r="H642" s="123"/>
      <c r="I642" s="123">
        <v>5500000</v>
      </c>
      <c r="J642" s="123"/>
      <c r="K642" s="123">
        <v>5500000</v>
      </c>
      <c r="L642" s="123"/>
    </row>
    <row r="643" spans="1:12" s="22" customFormat="1" ht="12.75">
      <c r="A643" s="120" t="s">
        <v>456</v>
      </c>
      <c r="B643" s="82">
        <v>200</v>
      </c>
      <c r="C643" s="122" t="s">
        <v>1160</v>
      </c>
      <c r="D643" s="119" t="str">
        <f>IF(OR(LEFT(C643,5)="000 9",LEFT(C643,5)="000 7"),"X",C643)</f>
        <v>000 1102 0000000 000 200</v>
      </c>
      <c r="E643" s="123">
        <v>6000000</v>
      </c>
      <c r="F643" s="123"/>
      <c r="G643" s="123">
        <v>6000000</v>
      </c>
      <c r="H643" s="123"/>
      <c r="I643" s="123">
        <v>5000000</v>
      </c>
      <c r="J643" s="123"/>
      <c r="K643" s="123">
        <v>5000000</v>
      </c>
      <c r="L643" s="123"/>
    </row>
    <row r="644" spans="1:12" s="22" customFormat="1" ht="12.75">
      <c r="A644" s="120" t="s">
        <v>480</v>
      </c>
      <c r="B644" s="82">
        <v>200</v>
      </c>
      <c r="C644" s="122" t="s">
        <v>1161</v>
      </c>
      <c r="D644" s="119" t="str">
        <f>IF(OR(LEFT(C644,5)="000 9",LEFT(C644,5)="000 7"),"X",C644)</f>
        <v>000 1102 0000000 000 240</v>
      </c>
      <c r="E644" s="123">
        <v>6000000</v>
      </c>
      <c r="F644" s="123"/>
      <c r="G644" s="123">
        <v>6000000</v>
      </c>
      <c r="H644" s="123"/>
      <c r="I644" s="123">
        <v>5000000</v>
      </c>
      <c r="J644" s="123"/>
      <c r="K644" s="123">
        <v>5000000</v>
      </c>
      <c r="L644" s="123"/>
    </row>
    <row r="645" spans="1:12" s="22" customFormat="1" ht="30">
      <c r="A645" s="120" t="s">
        <v>482</v>
      </c>
      <c r="B645" s="82">
        <v>200</v>
      </c>
      <c r="C645" s="122" t="s">
        <v>1162</v>
      </c>
      <c r="D645" s="119" t="str">
        <f>IF(OR(LEFT(C645,5)="000 9",LEFT(C645,5)="000 7"),"X",C645)</f>
        <v>000 1102 0000000 000 241</v>
      </c>
      <c r="E645" s="123">
        <v>6000000</v>
      </c>
      <c r="F645" s="123"/>
      <c r="G645" s="123">
        <v>6000000</v>
      </c>
      <c r="H645" s="123"/>
      <c r="I645" s="123">
        <v>5000000</v>
      </c>
      <c r="J645" s="123"/>
      <c r="K645" s="123">
        <v>5000000</v>
      </c>
      <c r="L645" s="123"/>
    </row>
    <row r="646" spans="1:12" s="22" customFormat="1" ht="12.75">
      <c r="A646" s="120" t="s">
        <v>494</v>
      </c>
      <c r="B646" s="82">
        <v>200</v>
      </c>
      <c r="C646" s="122" t="s">
        <v>1163</v>
      </c>
      <c r="D646" s="119" t="str">
        <f>IF(OR(LEFT(C646,5)="000 9",LEFT(C646,5)="000 7"),"X",C646)</f>
        <v>000 1102 0000000 000 300</v>
      </c>
      <c r="E646" s="123">
        <v>500000</v>
      </c>
      <c r="F646" s="123"/>
      <c r="G646" s="123">
        <v>500000</v>
      </c>
      <c r="H646" s="123"/>
      <c r="I646" s="123">
        <v>500000</v>
      </c>
      <c r="J646" s="123"/>
      <c r="K646" s="123">
        <v>500000</v>
      </c>
      <c r="L646" s="123"/>
    </row>
    <row r="647" spans="1:12" s="22" customFormat="1" ht="12.75">
      <c r="A647" s="120" t="s">
        <v>496</v>
      </c>
      <c r="B647" s="82">
        <v>200</v>
      </c>
      <c r="C647" s="122" t="s">
        <v>1164</v>
      </c>
      <c r="D647" s="119" t="str">
        <f>IF(OR(LEFT(C647,5)="000 9",LEFT(C647,5)="000 7"),"X",C647)</f>
        <v>000 1102 0000000 000 310</v>
      </c>
      <c r="E647" s="123">
        <v>500000</v>
      </c>
      <c r="F647" s="123"/>
      <c r="G647" s="123">
        <v>500000</v>
      </c>
      <c r="H647" s="123"/>
      <c r="I647" s="123">
        <v>500000</v>
      </c>
      <c r="J647" s="123"/>
      <c r="K647" s="123">
        <v>500000</v>
      </c>
      <c r="L647" s="123"/>
    </row>
    <row r="648" spans="1:12" s="22" customFormat="1" ht="12.75">
      <c r="A648" s="120" t="s">
        <v>1165</v>
      </c>
      <c r="B648" s="82">
        <v>200</v>
      </c>
      <c r="C648" s="122" t="s">
        <v>1166</v>
      </c>
      <c r="D648" s="119" t="str">
        <f>IF(OR(LEFT(C648,5)="000 9",LEFT(C648,5)="000 7"),"X",C648)</f>
        <v>000 1103 0000000 000 000</v>
      </c>
      <c r="E648" s="123">
        <v>7344000</v>
      </c>
      <c r="F648" s="123"/>
      <c r="G648" s="123">
        <v>7344000</v>
      </c>
      <c r="H648" s="123"/>
      <c r="I648" s="123">
        <v>3065718</v>
      </c>
      <c r="J648" s="123"/>
      <c r="K648" s="123">
        <v>3065718</v>
      </c>
      <c r="L648" s="123"/>
    </row>
    <row r="649" spans="1:12" s="22" customFormat="1" ht="12.75">
      <c r="A649" s="120" t="s">
        <v>456</v>
      </c>
      <c r="B649" s="82">
        <v>200</v>
      </c>
      <c r="C649" s="122" t="s">
        <v>1167</v>
      </c>
      <c r="D649" s="119" t="str">
        <f>IF(OR(LEFT(C649,5)="000 9",LEFT(C649,5)="000 7"),"X",C649)</f>
        <v>000 1103 0000000 000 200</v>
      </c>
      <c r="E649" s="123">
        <v>2944000</v>
      </c>
      <c r="F649" s="123"/>
      <c r="G649" s="123">
        <v>2944000</v>
      </c>
      <c r="H649" s="123"/>
      <c r="I649" s="123">
        <v>1585275.91</v>
      </c>
      <c r="J649" s="123"/>
      <c r="K649" s="123">
        <v>1585275.91</v>
      </c>
      <c r="L649" s="123"/>
    </row>
    <row r="650" spans="1:12" s="22" customFormat="1" ht="12.75">
      <c r="A650" s="120" t="s">
        <v>466</v>
      </c>
      <c r="B650" s="82">
        <v>200</v>
      </c>
      <c r="C650" s="122" t="s">
        <v>1168</v>
      </c>
      <c r="D650" s="119" t="str">
        <f>IF(OR(LEFT(C650,5)="000 9",LEFT(C650,5)="000 7"),"X",C650)</f>
        <v>000 1103 0000000 000 220</v>
      </c>
      <c r="E650" s="123">
        <v>1100000</v>
      </c>
      <c r="F650" s="123"/>
      <c r="G650" s="123">
        <v>1100000</v>
      </c>
      <c r="H650" s="123"/>
      <c r="I650" s="123">
        <v>644557.91</v>
      </c>
      <c r="J650" s="123"/>
      <c r="K650" s="123">
        <v>644557.91</v>
      </c>
      <c r="L650" s="123"/>
    </row>
    <row r="651" spans="1:12" s="22" customFormat="1" ht="12.75">
      <c r="A651" s="120" t="s">
        <v>478</v>
      </c>
      <c r="B651" s="82">
        <v>200</v>
      </c>
      <c r="C651" s="122" t="s">
        <v>1169</v>
      </c>
      <c r="D651" s="119" t="str">
        <f>IF(OR(LEFT(C651,5)="000 9",LEFT(C651,5)="000 7"),"X",C651)</f>
        <v>000 1103 0000000 000 226</v>
      </c>
      <c r="E651" s="123">
        <v>1100000</v>
      </c>
      <c r="F651" s="123"/>
      <c r="G651" s="123">
        <v>1100000</v>
      </c>
      <c r="H651" s="123"/>
      <c r="I651" s="123">
        <v>644557.91</v>
      </c>
      <c r="J651" s="123"/>
      <c r="K651" s="123">
        <v>644557.91</v>
      </c>
      <c r="L651" s="123"/>
    </row>
    <row r="652" spans="1:12" s="22" customFormat="1" ht="12.75">
      <c r="A652" s="120" t="s">
        <v>480</v>
      </c>
      <c r="B652" s="82">
        <v>200</v>
      </c>
      <c r="C652" s="122" t="s">
        <v>1170</v>
      </c>
      <c r="D652" s="119" t="str">
        <f>IF(OR(LEFT(C652,5)="000 9",LEFT(C652,5)="000 7"),"X",C652)</f>
        <v>000 1103 0000000 000 240</v>
      </c>
      <c r="E652" s="123">
        <v>1800000</v>
      </c>
      <c r="F652" s="123"/>
      <c r="G652" s="123">
        <v>1800000</v>
      </c>
      <c r="H652" s="123"/>
      <c r="I652" s="123">
        <v>940718</v>
      </c>
      <c r="J652" s="123"/>
      <c r="K652" s="123">
        <v>940718</v>
      </c>
      <c r="L652" s="123"/>
    </row>
    <row r="653" spans="1:12" s="22" customFormat="1" ht="30">
      <c r="A653" s="120" t="s">
        <v>482</v>
      </c>
      <c r="B653" s="82">
        <v>200</v>
      </c>
      <c r="C653" s="122" t="s">
        <v>1171</v>
      </c>
      <c r="D653" s="119" t="str">
        <f>IF(OR(LEFT(C653,5)="000 9",LEFT(C653,5)="000 7"),"X",C653)</f>
        <v>000 1103 0000000 000 241</v>
      </c>
      <c r="E653" s="123">
        <v>1800000</v>
      </c>
      <c r="F653" s="123"/>
      <c r="G653" s="123">
        <v>1800000</v>
      </c>
      <c r="H653" s="123"/>
      <c r="I653" s="123">
        <v>940718</v>
      </c>
      <c r="J653" s="123"/>
      <c r="K653" s="123">
        <v>940718</v>
      </c>
      <c r="L653" s="123"/>
    </row>
    <row r="654" spans="1:12" s="22" customFormat="1" ht="12.75">
      <c r="A654" s="120" t="s">
        <v>492</v>
      </c>
      <c r="B654" s="82">
        <v>200</v>
      </c>
      <c r="C654" s="122" t="s">
        <v>1172</v>
      </c>
      <c r="D654" s="119" t="str">
        <f>IF(OR(LEFT(C654,5)="000 9",LEFT(C654,5)="000 7"),"X",C654)</f>
        <v>000 1103 0000000 000 290</v>
      </c>
      <c r="E654" s="123">
        <v>44000</v>
      </c>
      <c r="F654" s="123"/>
      <c r="G654" s="123">
        <v>44000</v>
      </c>
      <c r="H654" s="123"/>
      <c r="I654" s="123"/>
      <c r="J654" s="123"/>
      <c r="K654" s="123"/>
      <c r="L654" s="123"/>
    </row>
    <row r="655" spans="1:12" s="22" customFormat="1" ht="12.75">
      <c r="A655" s="120" t="s">
        <v>494</v>
      </c>
      <c r="B655" s="82">
        <v>200</v>
      </c>
      <c r="C655" s="122" t="s">
        <v>1173</v>
      </c>
      <c r="D655" s="119" t="str">
        <f>IF(OR(LEFT(C655,5)="000 9",LEFT(C655,5)="000 7"),"X",C655)</f>
        <v>000 1103 0000000 000 300</v>
      </c>
      <c r="E655" s="123">
        <v>4400000</v>
      </c>
      <c r="F655" s="123"/>
      <c r="G655" s="123">
        <v>4400000</v>
      </c>
      <c r="H655" s="123"/>
      <c r="I655" s="123">
        <v>1480442.09</v>
      </c>
      <c r="J655" s="123"/>
      <c r="K655" s="123">
        <v>1480442.09</v>
      </c>
      <c r="L655" s="123"/>
    </row>
    <row r="656" spans="1:12" s="22" customFormat="1" ht="12.75">
      <c r="A656" s="120" t="s">
        <v>496</v>
      </c>
      <c r="B656" s="82">
        <v>200</v>
      </c>
      <c r="C656" s="122" t="s">
        <v>1174</v>
      </c>
      <c r="D656" s="119" t="str">
        <f>IF(OR(LEFT(C656,5)="000 9",LEFT(C656,5)="000 7"),"X",C656)</f>
        <v>000 1103 0000000 000 310</v>
      </c>
      <c r="E656" s="123">
        <v>4400000</v>
      </c>
      <c r="F656" s="123"/>
      <c r="G656" s="123">
        <v>4400000</v>
      </c>
      <c r="H656" s="123"/>
      <c r="I656" s="123">
        <v>1480442.09</v>
      </c>
      <c r="J656" s="123"/>
      <c r="K656" s="123">
        <v>1480442.09</v>
      </c>
      <c r="L656" s="123"/>
    </row>
    <row r="657" spans="1:12" s="22" customFormat="1" ht="20.25">
      <c r="A657" s="120" t="s">
        <v>1175</v>
      </c>
      <c r="B657" s="82">
        <v>200</v>
      </c>
      <c r="C657" s="122" t="s">
        <v>1176</v>
      </c>
      <c r="D657" s="119" t="str">
        <f>IF(OR(LEFT(C657,5)="000 9",LEFT(C657,5)="000 7"),"X",C657)</f>
        <v>000 1105 0000000 000 000</v>
      </c>
      <c r="E657" s="123">
        <v>3693357</v>
      </c>
      <c r="F657" s="123">
        <v>1633000</v>
      </c>
      <c r="G657" s="123">
        <v>3102700</v>
      </c>
      <c r="H657" s="123">
        <v>2223657</v>
      </c>
      <c r="I657" s="123">
        <v>2821056.16</v>
      </c>
      <c r="J657" s="123">
        <v>1363400</v>
      </c>
      <c r="K657" s="123">
        <v>2384596</v>
      </c>
      <c r="L657" s="123">
        <v>1799860.16</v>
      </c>
    </row>
    <row r="658" spans="1:12" s="22" customFormat="1" ht="12.75">
      <c r="A658" s="120" t="s">
        <v>456</v>
      </c>
      <c r="B658" s="82">
        <v>200</v>
      </c>
      <c r="C658" s="122" t="s">
        <v>1177</v>
      </c>
      <c r="D658" s="119" t="str">
        <f>IF(OR(LEFT(C658,5)="000 9",LEFT(C658,5)="000 7"),"X",C658)</f>
        <v>000 1105 0000000 000 200</v>
      </c>
      <c r="E658" s="123">
        <v>3133207</v>
      </c>
      <c r="F658" s="123">
        <v>1633000</v>
      </c>
      <c r="G658" s="123">
        <v>2846050</v>
      </c>
      <c r="H658" s="123">
        <v>1920157</v>
      </c>
      <c r="I658" s="123">
        <v>2569810.93</v>
      </c>
      <c r="J658" s="123">
        <v>1363400</v>
      </c>
      <c r="K658" s="123">
        <v>2360689.77</v>
      </c>
      <c r="L658" s="123">
        <v>1572521.16</v>
      </c>
    </row>
    <row r="659" spans="1:12" s="22" customFormat="1" ht="20.25">
      <c r="A659" s="120" t="s">
        <v>458</v>
      </c>
      <c r="B659" s="82">
        <v>200</v>
      </c>
      <c r="C659" s="122" t="s">
        <v>1178</v>
      </c>
      <c r="D659" s="119" t="str">
        <f>IF(OR(LEFT(C659,5)="000 9",LEFT(C659,5)="000 7"),"X",C659)</f>
        <v>000 1105 0000000 000 210</v>
      </c>
      <c r="E659" s="123">
        <v>2687100</v>
      </c>
      <c r="F659" s="123"/>
      <c r="G659" s="123">
        <v>2681500</v>
      </c>
      <c r="H659" s="123">
        <v>5600</v>
      </c>
      <c r="I659" s="123">
        <v>2222463.03</v>
      </c>
      <c r="J659" s="123"/>
      <c r="K659" s="123">
        <v>2216863.03</v>
      </c>
      <c r="L659" s="123">
        <v>5600</v>
      </c>
    </row>
    <row r="660" spans="1:12" s="22" customFormat="1" ht="12.75">
      <c r="A660" s="120" t="s">
        <v>460</v>
      </c>
      <c r="B660" s="82">
        <v>200</v>
      </c>
      <c r="C660" s="122" t="s">
        <v>1179</v>
      </c>
      <c r="D660" s="119" t="str">
        <f>IF(OR(LEFT(C660,5)="000 9",LEFT(C660,5)="000 7"),"X",C660)</f>
        <v>000 1105 0000000 000 211</v>
      </c>
      <c r="E660" s="123">
        <v>2059000</v>
      </c>
      <c r="F660" s="123"/>
      <c r="G660" s="123">
        <v>2059000</v>
      </c>
      <c r="H660" s="123"/>
      <c r="I660" s="123">
        <v>1654609.27</v>
      </c>
      <c r="J660" s="123"/>
      <c r="K660" s="123">
        <v>1654609.27</v>
      </c>
      <c r="L660" s="123"/>
    </row>
    <row r="661" spans="1:12" s="22" customFormat="1" ht="12.75">
      <c r="A661" s="120" t="s">
        <v>462</v>
      </c>
      <c r="B661" s="82">
        <v>200</v>
      </c>
      <c r="C661" s="122" t="s">
        <v>1180</v>
      </c>
      <c r="D661" s="119" t="str">
        <f>IF(OR(LEFT(C661,5)="000 9",LEFT(C661,5)="000 7"),"X",C661)</f>
        <v>000 1105 0000000 000 212</v>
      </c>
      <c r="E661" s="123">
        <v>5700</v>
      </c>
      <c r="F661" s="123"/>
      <c r="G661" s="123">
        <v>100</v>
      </c>
      <c r="H661" s="123">
        <v>5600</v>
      </c>
      <c r="I661" s="123">
        <v>5600</v>
      </c>
      <c r="J661" s="123"/>
      <c r="K661" s="123"/>
      <c r="L661" s="123">
        <v>5600</v>
      </c>
    </row>
    <row r="662" spans="1:12" s="22" customFormat="1" ht="12.75">
      <c r="A662" s="120" t="s">
        <v>464</v>
      </c>
      <c r="B662" s="82">
        <v>200</v>
      </c>
      <c r="C662" s="122" t="s">
        <v>1181</v>
      </c>
      <c r="D662" s="119" t="str">
        <f>IF(OR(LEFT(C662,5)="000 9",LEFT(C662,5)="000 7"),"X",C662)</f>
        <v>000 1105 0000000 000 213</v>
      </c>
      <c r="E662" s="123">
        <v>622400</v>
      </c>
      <c r="F662" s="123"/>
      <c r="G662" s="123">
        <v>622400</v>
      </c>
      <c r="H662" s="123"/>
      <c r="I662" s="123">
        <v>562253.76</v>
      </c>
      <c r="J662" s="123"/>
      <c r="K662" s="123">
        <v>562253.76</v>
      </c>
      <c r="L662" s="123"/>
    </row>
    <row r="663" spans="1:12" s="22" customFormat="1" ht="12.75">
      <c r="A663" s="120" t="s">
        <v>466</v>
      </c>
      <c r="B663" s="82">
        <v>200</v>
      </c>
      <c r="C663" s="122" t="s">
        <v>1182</v>
      </c>
      <c r="D663" s="119" t="str">
        <f>IF(OR(LEFT(C663,5)="000 9",LEFT(C663,5)="000 7"),"X",C663)</f>
        <v>000 1105 0000000 000 220</v>
      </c>
      <c r="E663" s="123">
        <v>180791</v>
      </c>
      <c r="F663" s="123"/>
      <c r="G663" s="123">
        <v>160791</v>
      </c>
      <c r="H663" s="123">
        <v>20000</v>
      </c>
      <c r="I663" s="123">
        <v>155982</v>
      </c>
      <c r="J663" s="123"/>
      <c r="K663" s="123">
        <v>140827.48</v>
      </c>
      <c r="L663" s="123">
        <v>15154.52</v>
      </c>
    </row>
    <row r="664" spans="1:12" s="22" customFormat="1" ht="12.75">
      <c r="A664" s="120" t="s">
        <v>468</v>
      </c>
      <c r="B664" s="82">
        <v>200</v>
      </c>
      <c r="C664" s="122" t="s">
        <v>1183</v>
      </c>
      <c r="D664" s="119" t="str">
        <f>IF(OR(LEFT(C664,5)="000 9",LEFT(C664,5)="000 7"),"X",C664)</f>
        <v>000 1105 0000000 000 221</v>
      </c>
      <c r="E664" s="123">
        <v>56197</v>
      </c>
      <c r="F664" s="123"/>
      <c r="G664" s="123">
        <v>56197</v>
      </c>
      <c r="H664" s="123"/>
      <c r="I664" s="123">
        <v>45731.7</v>
      </c>
      <c r="J664" s="123"/>
      <c r="K664" s="123">
        <v>45731.7</v>
      </c>
      <c r="L664" s="123"/>
    </row>
    <row r="665" spans="1:12" s="22" customFormat="1" ht="12.75">
      <c r="A665" s="120" t="s">
        <v>472</v>
      </c>
      <c r="B665" s="82">
        <v>200</v>
      </c>
      <c r="C665" s="122" t="s">
        <v>1184</v>
      </c>
      <c r="D665" s="119" t="str">
        <f>IF(OR(LEFT(C665,5)="000 9",LEFT(C665,5)="000 7"),"X",C665)</f>
        <v>000 1105 0000000 000 223</v>
      </c>
      <c r="E665" s="123">
        <v>20000</v>
      </c>
      <c r="F665" s="123"/>
      <c r="G665" s="123">
        <v>20000</v>
      </c>
      <c r="H665" s="123"/>
      <c r="I665" s="123">
        <v>17470.51</v>
      </c>
      <c r="J665" s="123"/>
      <c r="K665" s="123">
        <v>17470.51</v>
      </c>
      <c r="L665" s="123"/>
    </row>
    <row r="666" spans="1:12" s="22" customFormat="1" ht="12.75">
      <c r="A666" s="120" t="s">
        <v>474</v>
      </c>
      <c r="B666" s="82">
        <v>200</v>
      </c>
      <c r="C666" s="122" t="s">
        <v>1185</v>
      </c>
      <c r="D666" s="119" t="str">
        <f>IF(OR(LEFT(C666,5)="000 9",LEFT(C666,5)="000 7"),"X",C666)</f>
        <v>000 1105 0000000 000 224</v>
      </c>
      <c r="E666" s="123">
        <v>2994</v>
      </c>
      <c r="F666" s="123"/>
      <c r="G666" s="123">
        <v>2994</v>
      </c>
      <c r="H666" s="123"/>
      <c r="I666" s="123">
        <v>2994</v>
      </c>
      <c r="J666" s="123"/>
      <c r="K666" s="123">
        <v>2994</v>
      </c>
      <c r="L666" s="123"/>
    </row>
    <row r="667" spans="1:12" s="22" customFormat="1" ht="12.75">
      <c r="A667" s="120" t="s">
        <v>476</v>
      </c>
      <c r="B667" s="82">
        <v>200</v>
      </c>
      <c r="C667" s="122" t="s">
        <v>1186</v>
      </c>
      <c r="D667" s="119" t="str">
        <f>IF(OR(LEFT(C667,5)="000 9",LEFT(C667,5)="000 7"),"X",C667)</f>
        <v>000 1105 0000000 000 225</v>
      </c>
      <c r="E667" s="123">
        <v>91900</v>
      </c>
      <c r="F667" s="123"/>
      <c r="G667" s="123">
        <v>71900</v>
      </c>
      <c r="H667" s="123">
        <v>20000</v>
      </c>
      <c r="I667" s="123">
        <v>81085.79</v>
      </c>
      <c r="J667" s="123"/>
      <c r="K667" s="123">
        <v>65931.27</v>
      </c>
      <c r="L667" s="123">
        <v>15154.52</v>
      </c>
    </row>
    <row r="668" spans="1:12" s="22" customFormat="1" ht="12.75">
      <c r="A668" s="120" t="s">
        <v>478</v>
      </c>
      <c r="B668" s="82">
        <v>200</v>
      </c>
      <c r="C668" s="122" t="s">
        <v>1187</v>
      </c>
      <c r="D668" s="119" t="str">
        <f>IF(OR(LEFT(C668,5)="000 9",LEFT(C668,5)="000 7"),"X",C668)</f>
        <v>000 1105 0000000 000 226</v>
      </c>
      <c r="E668" s="123">
        <v>9700</v>
      </c>
      <c r="F668" s="123"/>
      <c r="G668" s="123">
        <v>9700</v>
      </c>
      <c r="H668" s="123"/>
      <c r="I668" s="123">
        <v>8700</v>
      </c>
      <c r="J668" s="123"/>
      <c r="K668" s="123">
        <v>8700</v>
      </c>
      <c r="L668" s="123"/>
    </row>
    <row r="669" spans="1:12" s="22" customFormat="1" ht="12.75">
      <c r="A669" s="120" t="s">
        <v>484</v>
      </c>
      <c r="B669" s="82">
        <v>200</v>
      </c>
      <c r="C669" s="122" t="s">
        <v>1188</v>
      </c>
      <c r="D669" s="119" t="str">
        <f>IF(OR(LEFT(C669,5)="000 9",LEFT(C669,5)="000 7"),"X",C669)</f>
        <v>000 1105 0000000 000 250</v>
      </c>
      <c r="E669" s="123"/>
      <c r="F669" s="123">
        <v>1633000</v>
      </c>
      <c r="G669" s="123"/>
      <c r="H669" s="123">
        <v>1633000</v>
      </c>
      <c r="I669" s="123"/>
      <c r="J669" s="123">
        <v>1363400</v>
      </c>
      <c r="K669" s="123"/>
      <c r="L669" s="123">
        <v>1363400</v>
      </c>
    </row>
    <row r="670" spans="1:12" s="22" customFormat="1" ht="20.25">
      <c r="A670" s="120" t="s">
        <v>486</v>
      </c>
      <c r="B670" s="82">
        <v>200</v>
      </c>
      <c r="C670" s="122" t="s">
        <v>1189</v>
      </c>
      <c r="D670" s="119" t="str">
        <f>IF(OR(LEFT(C670,5)="000 9",LEFT(C670,5)="000 7"),"X",C670)</f>
        <v>000 1105 0000000 000 251</v>
      </c>
      <c r="E670" s="123"/>
      <c r="F670" s="123">
        <v>1633000</v>
      </c>
      <c r="G670" s="123"/>
      <c r="H670" s="123">
        <v>1633000</v>
      </c>
      <c r="I670" s="123"/>
      <c r="J670" s="123">
        <v>1363400</v>
      </c>
      <c r="K670" s="123"/>
      <c r="L670" s="123">
        <v>1363400</v>
      </c>
    </row>
    <row r="671" spans="1:12" s="22" customFormat="1" ht="12.75">
      <c r="A671" s="120" t="s">
        <v>492</v>
      </c>
      <c r="B671" s="82">
        <v>200</v>
      </c>
      <c r="C671" s="122" t="s">
        <v>1190</v>
      </c>
      <c r="D671" s="119" t="str">
        <f>IF(OR(LEFT(C671,5)="000 9",LEFT(C671,5)="000 7"),"X",C671)</f>
        <v>000 1105 0000000 000 290</v>
      </c>
      <c r="E671" s="123">
        <v>265316</v>
      </c>
      <c r="F671" s="123"/>
      <c r="G671" s="123">
        <v>3759</v>
      </c>
      <c r="H671" s="123">
        <v>261557</v>
      </c>
      <c r="I671" s="123">
        <v>191365.9</v>
      </c>
      <c r="J671" s="123"/>
      <c r="K671" s="123">
        <v>2999.26</v>
      </c>
      <c r="L671" s="123">
        <v>188366.64</v>
      </c>
    </row>
    <row r="672" spans="1:12" s="22" customFormat="1" ht="12.75">
      <c r="A672" s="120" t="s">
        <v>494</v>
      </c>
      <c r="B672" s="82">
        <v>200</v>
      </c>
      <c r="C672" s="122" t="s">
        <v>1191</v>
      </c>
      <c r="D672" s="119" t="str">
        <f>IF(OR(LEFT(C672,5)="000 9",LEFT(C672,5)="000 7"),"X",C672)</f>
        <v>000 1105 0000000 000 300</v>
      </c>
      <c r="E672" s="123">
        <v>560150</v>
      </c>
      <c r="F672" s="123"/>
      <c r="G672" s="123">
        <v>256650</v>
      </c>
      <c r="H672" s="123">
        <v>303500</v>
      </c>
      <c r="I672" s="123">
        <v>251245.23</v>
      </c>
      <c r="J672" s="123"/>
      <c r="K672" s="123">
        <v>23906.23</v>
      </c>
      <c r="L672" s="123">
        <v>227339</v>
      </c>
    </row>
    <row r="673" spans="1:12" s="22" customFormat="1" ht="12.75">
      <c r="A673" s="120" t="s">
        <v>496</v>
      </c>
      <c r="B673" s="82">
        <v>200</v>
      </c>
      <c r="C673" s="122" t="s">
        <v>1192</v>
      </c>
      <c r="D673" s="119" t="str">
        <f>IF(OR(LEFT(C673,5)="000 9",LEFT(C673,5)="000 7"),"X",C673)</f>
        <v>000 1105 0000000 000 310</v>
      </c>
      <c r="E673" s="123">
        <v>132000</v>
      </c>
      <c r="F673" s="123"/>
      <c r="G673" s="123">
        <v>132000</v>
      </c>
      <c r="H673" s="123"/>
      <c r="I673" s="123"/>
      <c r="J673" s="123"/>
      <c r="K673" s="123"/>
      <c r="L673" s="123"/>
    </row>
    <row r="674" spans="1:12" s="22" customFormat="1" ht="12.75">
      <c r="A674" s="120" t="s">
        <v>498</v>
      </c>
      <c r="B674" s="82">
        <v>200</v>
      </c>
      <c r="C674" s="122" t="s">
        <v>1193</v>
      </c>
      <c r="D674" s="119" t="str">
        <f>IF(OR(LEFT(C674,5)="000 9",LEFT(C674,5)="000 7"),"X",C674)</f>
        <v>000 1105 0000000 000 340</v>
      </c>
      <c r="E674" s="123">
        <v>428150</v>
      </c>
      <c r="F674" s="123"/>
      <c r="G674" s="123">
        <v>124650</v>
      </c>
      <c r="H674" s="123">
        <v>303500</v>
      </c>
      <c r="I674" s="123">
        <v>251245.23</v>
      </c>
      <c r="J674" s="123"/>
      <c r="K674" s="123">
        <v>23906.23</v>
      </c>
      <c r="L674" s="123">
        <v>227339</v>
      </c>
    </row>
    <row r="675" spans="1:12" s="22" customFormat="1" ht="12.75">
      <c r="A675" s="120" t="s">
        <v>1194</v>
      </c>
      <c r="B675" s="82">
        <v>200</v>
      </c>
      <c r="C675" s="122" t="s">
        <v>1195</v>
      </c>
      <c r="D675" s="119" t="str">
        <f>IF(OR(LEFT(C675,5)="000 9",LEFT(C675,5)="000 7"),"X",C675)</f>
        <v>000 1200 0000000 000 000</v>
      </c>
      <c r="E675" s="123">
        <v>2260000</v>
      </c>
      <c r="F675" s="123"/>
      <c r="G675" s="123">
        <v>2250000</v>
      </c>
      <c r="H675" s="123">
        <v>10000</v>
      </c>
      <c r="I675" s="123">
        <v>2125859</v>
      </c>
      <c r="J675" s="123"/>
      <c r="K675" s="123">
        <v>2125859</v>
      </c>
      <c r="L675" s="123"/>
    </row>
    <row r="676" spans="1:12" s="22" customFormat="1" ht="12.75">
      <c r="A676" s="120" t="s">
        <v>456</v>
      </c>
      <c r="B676" s="82">
        <v>200</v>
      </c>
      <c r="C676" s="122" t="s">
        <v>1196</v>
      </c>
      <c r="D676" s="119" t="str">
        <f>IF(OR(LEFT(C676,5)="000 9",LEFT(C676,5)="000 7"),"X",C676)</f>
        <v>000 1200 0000000 000 200</v>
      </c>
      <c r="E676" s="123">
        <v>2260000</v>
      </c>
      <c r="F676" s="123"/>
      <c r="G676" s="123">
        <v>2250000</v>
      </c>
      <c r="H676" s="123">
        <v>10000</v>
      </c>
      <c r="I676" s="123">
        <v>2125859</v>
      </c>
      <c r="J676" s="123"/>
      <c r="K676" s="123">
        <v>2125859</v>
      </c>
      <c r="L676" s="123"/>
    </row>
    <row r="677" spans="1:12" s="22" customFormat="1" ht="12.75">
      <c r="A677" s="120" t="s">
        <v>466</v>
      </c>
      <c r="B677" s="82">
        <v>200</v>
      </c>
      <c r="C677" s="122" t="s">
        <v>1197</v>
      </c>
      <c r="D677" s="119" t="str">
        <f>IF(OR(LEFT(C677,5)="000 9",LEFT(C677,5)="000 7"),"X",C677)</f>
        <v>000 1200 0000000 000 220</v>
      </c>
      <c r="E677" s="123">
        <v>674200</v>
      </c>
      <c r="F677" s="123"/>
      <c r="G677" s="123">
        <v>669200</v>
      </c>
      <c r="H677" s="123">
        <v>5000</v>
      </c>
      <c r="I677" s="123">
        <v>545059</v>
      </c>
      <c r="J677" s="123"/>
      <c r="K677" s="123">
        <v>545059</v>
      </c>
      <c r="L677" s="123"/>
    </row>
    <row r="678" spans="1:12" s="22" customFormat="1" ht="12.75">
      <c r="A678" s="120" t="s">
        <v>478</v>
      </c>
      <c r="B678" s="82">
        <v>200</v>
      </c>
      <c r="C678" s="122" t="s">
        <v>1198</v>
      </c>
      <c r="D678" s="119" t="str">
        <f>IF(OR(LEFT(C678,5)="000 9",LEFT(C678,5)="000 7"),"X",C678)</f>
        <v>000 1200 0000000 000 226</v>
      </c>
      <c r="E678" s="123">
        <v>674200</v>
      </c>
      <c r="F678" s="123"/>
      <c r="G678" s="123">
        <v>669200</v>
      </c>
      <c r="H678" s="123">
        <v>5000</v>
      </c>
      <c r="I678" s="123">
        <v>545059</v>
      </c>
      <c r="J678" s="123"/>
      <c r="K678" s="123">
        <v>545059</v>
      </c>
      <c r="L678" s="123"/>
    </row>
    <row r="679" spans="1:12" s="22" customFormat="1" ht="12.75">
      <c r="A679" s="120" t="s">
        <v>480</v>
      </c>
      <c r="B679" s="82">
        <v>200</v>
      </c>
      <c r="C679" s="122" t="s">
        <v>1199</v>
      </c>
      <c r="D679" s="119" t="str">
        <f>IF(OR(LEFT(C679,5)="000 9",LEFT(C679,5)="000 7"),"X",C679)</f>
        <v>000 1200 0000000 000 240</v>
      </c>
      <c r="E679" s="123">
        <v>1530800</v>
      </c>
      <c r="F679" s="123"/>
      <c r="G679" s="123">
        <v>1530800</v>
      </c>
      <c r="H679" s="123"/>
      <c r="I679" s="123">
        <v>1530800</v>
      </c>
      <c r="J679" s="123"/>
      <c r="K679" s="123">
        <v>1530800</v>
      </c>
      <c r="L679" s="123"/>
    </row>
    <row r="680" spans="1:12" s="22" customFormat="1" ht="30">
      <c r="A680" s="120" t="s">
        <v>482</v>
      </c>
      <c r="B680" s="82">
        <v>200</v>
      </c>
      <c r="C680" s="122" t="s">
        <v>1200</v>
      </c>
      <c r="D680" s="119" t="str">
        <f>IF(OR(LEFT(C680,5)="000 9",LEFT(C680,5)="000 7"),"X",C680)</f>
        <v>000 1200 0000000 000 241</v>
      </c>
      <c r="E680" s="123">
        <v>1530800</v>
      </c>
      <c r="F680" s="123"/>
      <c r="G680" s="123">
        <v>1530800</v>
      </c>
      <c r="H680" s="123"/>
      <c r="I680" s="123">
        <v>1530800</v>
      </c>
      <c r="J680" s="123"/>
      <c r="K680" s="123">
        <v>1530800</v>
      </c>
      <c r="L680" s="123"/>
    </row>
    <row r="681" spans="1:12" s="22" customFormat="1" ht="12.75">
      <c r="A681" s="120" t="s">
        <v>492</v>
      </c>
      <c r="B681" s="82">
        <v>200</v>
      </c>
      <c r="C681" s="122" t="s">
        <v>1201</v>
      </c>
      <c r="D681" s="119" t="str">
        <f>IF(OR(LEFT(C681,5)="000 9",LEFT(C681,5)="000 7"),"X",C681)</f>
        <v>000 1200 0000000 000 290</v>
      </c>
      <c r="E681" s="123">
        <v>55000</v>
      </c>
      <c r="F681" s="123"/>
      <c r="G681" s="123">
        <v>50000</v>
      </c>
      <c r="H681" s="123">
        <v>5000</v>
      </c>
      <c r="I681" s="123">
        <v>50000</v>
      </c>
      <c r="J681" s="123"/>
      <c r="K681" s="123">
        <v>50000</v>
      </c>
      <c r="L681" s="123"/>
    </row>
    <row r="682" spans="1:12" s="22" customFormat="1" ht="12.75">
      <c r="A682" s="120" t="s">
        <v>1202</v>
      </c>
      <c r="B682" s="82">
        <v>200</v>
      </c>
      <c r="C682" s="122" t="s">
        <v>1203</v>
      </c>
      <c r="D682" s="119" t="str">
        <f>IF(OR(LEFT(C682,5)="000 9",LEFT(C682,5)="000 7"),"X",C682)</f>
        <v>000 1202 0000000 000 000</v>
      </c>
      <c r="E682" s="123">
        <v>2250000</v>
      </c>
      <c r="F682" s="123"/>
      <c r="G682" s="123">
        <v>2250000</v>
      </c>
      <c r="H682" s="123"/>
      <c r="I682" s="123">
        <v>2125859</v>
      </c>
      <c r="J682" s="123"/>
      <c r="K682" s="123">
        <v>2125859</v>
      </c>
      <c r="L682" s="123"/>
    </row>
    <row r="683" spans="1:12" s="22" customFormat="1" ht="12.75">
      <c r="A683" s="120" t="s">
        <v>456</v>
      </c>
      <c r="B683" s="82">
        <v>200</v>
      </c>
      <c r="C683" s="122" t="s">
        <v>1204</v>
      </c>
      <c r="D683" s="119" t="str">
        <f>IF(OR(LEFT(C683,5)="000 9",LEFT(C683,5)="000 7"),"X",C683)</f>
        <v>000 1202 0000000 000 200</v>
      </c>
      <c r="E683" s="123">
        <v>2250000</v>
      </c>
      <c r="F683" s="123"/>
      <c r="G683" s="123">
        <v>2250000</v>
      </c>
      <c r="H683" s="123"/>
      <c r="I683" s="123">
        <v>2125859</v>
      </c>
      <c r="J683" s="123"/>
      <c r="K683" s="123">
        <v>2125859</v>
      </c>
      <c r="L683" s="123"/>
    </row>
    <row r="684" spans="1:12" s="22" customFormat="1" ht="12.75">
      <c r="A684" s="120" t="s">
        <v>466</v>
      </c>
      <c r="B684" s="82">
        <v>200</v>
      </c>
      <c r="C684" s="122" t="s">
        <v>1205</v>
      </c>
      <c r="D684" s="119" t="str">
        <f>IF(OR(LEFT(C684,5)="000 9",LEFT(C684,5)="000 7"),"X",C684)</f>
        <v>000 1202 0000000 000 220</v>
      </c>
      <c r="E684" s="123">
        <v>669200</v>
      </c>
      <c r="F684" s="123"/>
      <c r="G684" s="123">
        <v>669200</v>
      </c>
      <c r="H684" s="123"/>
      <c r="I684" s="123">
        <v>545059</v>
      </c>
      <c r="J684" s="123"/>
      <c r="K684" s="123">
        <v>545059</v>
      </c>
      <c r="L684" s="123"/>
    </row>
    <row r="685" spans="1:12" s="22" customFormat="1" ht="12.75">
      <c r="A685" s="120" t="s">
        <v>478</v>
      </c>
      <c r="B685" s="82">
        <v>200</v>
      </c>
      <c r="C685" s="122" t="s">
        <v>1206</v>
      </c>
      <c r="D685" s="119" t="str">
        <f>IF(OR(LEFT(C685,5)="000 9",LEFT(C685,5)="000 7"),"X",C685)</f>
        <v>000 1202 0000000 000 226</v>
      </c>
      <c r="E685" s="123">
        <v>669200</v>
      </c>
      <c r="F685" s="123"/>
      <c r="G685" s="123">
        <v>669200</v>
      </c>
      <c r="H685" s="123"/>
      <c r="I685" s="123">
        <v>545059</v>
      </c>
      <c r="J685" s="123"/>
      <c r="K685" s="123">
        <v>545059</v>
      </c>
      <c r="L685" s="123"/>
    </row>
    <row r="686" spans="1:12" s="22" customFormat="1" ht="12.75">
      <c r="A686" s="120" t="s">
        <v>480</v>
      </c>
      <c r="B686" s="82">
        <v>200</v>
      </c>
      <c r="C686" s="122" t="s">
        <v>1207</v>
      </c>
      <c r="D686" s="119" t="str">
        <f>IF(OR(LEFT(C686,5)="000 9",LEFT(C686,5)="000 7"),"X",C686)</f>
        <v>000 1202 0000000 000 240</v>
      </c>
      <c r="E686" s="123">
        <v>1530800</v>
      </c>
      <c r="F686" s="123"/>
      <c r="G686" s="123">
        <v>1530800</v>
      </c>
      <c r="H686" s="123"/>
      <c r="I686" s="123">
        <v>1530800</v>
      </c>
      <c r="J686" s="123"/>
      <c r="K686" s="123">
        <v>1530800</v>
      </c>
      <c r="L686" s="123"/>
    </row>
    <row r="687" spans="1:12" s="22" customFormat="1" ht="30">
      <c r="A687" s="120" t="s">
        <v>482</v>
      </c>
      <c r="B687" s="82">
        <v>200</v>
      </c>
      <c r="C687" s="122" t="s">
        <v>1208</v>
      </c>
      <c r="D687" s="119" t="str">
        <f>IF(OR(LEFT(C687,5)="000 9",LEFT(C687,5)="000 7"),"X",C687)</f>
        <v>000 1202 0000000 000 241</v>
      </c>
      <c r="E687" s="123">
        <v>1530800</v>
      </c>
      <c r="F687" s="123"/>
      <c r="G687" s="123">
        <v>1530800</v>
      </c>
      <c r="H687" s="123"/>
      <c r="I687" s="123">
        <v>1530800</v>
      </c>
      <c r="J687" s="123"/>
      <c r="K687" s="123">
        <v>1530800</v>
      </c>
      <c r="L687" s="123"/>
    </row>
    <row r="688" spans="1:12" s="22" customFormat="1" ht="12.75">
      <c r="A688" s="120" t="s">
        <v>492</v>
      </c>
      <c r="B688" s="82">
        <v>200</v>
      </c>
      <c r="C688" s="122" t="s">
        <v>1209</v>
      </c>
      <c r="D688" s="119" t="str">
        <f>IF(OR(LEFT(C688,5)="000 9",LEFT(C688,5)="000 7"),"X",C688)</f>
        <v>000 1202 0000000 000 290</v>
      </c>
      <c r="E688" s="123">
        <v>50000</v>
      </c>
      <c r="F688" s="123"/>
      <c r="G688" s="123">
        <v>50000</v>
      </c>
      <c r="H688" s="123"/>
      <c r="I688" s="123">
        <v>50000</v>
      </c>
      <c r="J688" s="123"/>
      <c r="K688" s="123">
        <v>50000</v>
      </c>
      <c r="L688" s="123"/>
    </row>
    <row r="689" spans="1:12" s="22" customFormat="1" ht="20.25">
      <c r="A689" s="120" t="s">
        <v>1210</v>
      </c>
      <c r="B689" s="82">
        <v>200</v>
      </c>
      <c r="C689" s="122" t="s">
        <v>1211</v>
      </c>
      <c r="D689" s="119" t="str">
        <f>IF(OR(LEFT(C689,5)="000 9",LEFT(C689,5)="000 7"),"X",C689)</f>
        <v>000 1204 0000000 000 000</v>
      </c>
      <c r="E689" s="123">
        <v>10000</v>
      </c>
      <c r="F689" s="123"/>
      <c r="G689" s="123"/>
      <c r="H689" s="123">
        <v>10000</v>
      </c>
      <c r="I689" s="123"/>
      <c r="J689" s="123"/>
      <c r="K689" s="123"/>
      <c r="L689" s="123"/>
    </row>
    <row r="690" spans="1:12" s="22" customFormat="1" ht="12.75">
      <c r="A690" s="120" t="s">
        <v>456</v>
      </c>
      <c r="B690" s="82">
        <v>200</v>
      </c>
      <c r="C690" s="122" t="s">
        <v>1212</v>
      </c>
      <c r="D690" s="119" t="str">
        <f>IF(OR(LEFT(C690,5)="000 9",LEFT(C690,5)="000 7"),"X",C690)</f>
        <v>000 1204 0000000 000 200</v>
      </c>
      <c r="E690" s="123">
        <v>10000</v>
      </c>
      <c r="F690" s="123"/>
      <c r="G690" s="123"/>
      <c r="H690" s="123">
        <v>10000</v>
      </c>
      <c r="I690" s="123"/>
      <c r="J690" s="123"/>
      <c r="K690" s="123"/>
      <c r="L690" s="123"/>
    </row>
    <row r="691" spans="1:12" s="22" customFormat="1" ht="12.75">
      <c r="A691" s="120" t="s">
        <v>466</v>
      </c>
      <c r="B691" s="82">
        <v>200</v>
      </c>
      <c r="C691" s="122" t="s">
        <v>1213</v>
      </c>
      <c r="D691" s="119" t="str">
        <f>IF(OR(LEFT(C691,5)="000 9",LEFT(C691,5)="000 7"),"X",C691)</f>
        <v>000 1204 0000000 000 220</v>
      </c>
      <c r="E691" s="123">
        <v>5000</v>
      </c>
      <c r="F691" s="123"/>
      <c r="G691" s="123"/>
      <c r="H691" s="123">
        <v>5000</v>
      </c>
      <c r="I691" s="123"/>
      <c r="J691" s="123"/>
      <c r="K691" s="123"/>
      <c r="L691" s="123"/>
    </row>
    <row r="692" spans="1:12" s="22" customFormat="1" ht="12.75">
      <c r="A692" s="120" t="s">
        <v>478</v>
      </c>
      <c r="B692" s="82">
        <v>200</v>
      </c>
      <c r="C692" s="122" t="s">
        <v>1214</v>
      </c>
      <c r="D692" s="119" t="str">
        <f>IF(OR(LEFT(C692,5)="000 9",LEFT(C692,5)="000 7"),"X",C692)</f>
        <v>000 1204 0000000 000 226</v>
      </c>
      <c r="E692" s="123">
        <v>5000</v>
      </c>
      <c r="F692" s="123"/>
      <c r="G692" s="123"/>
      <c r="H692" s="123">
        <v>5000</v>
      </c>
      <c r="I692" s="123"/>
      <c r="J692" s="123"/>
      <c r="K692" s="123"/>
      <c r="L692" s="123"/>
    </row>
    <row r="693" spans="1:12" s="22" customFormat="1" ht="12.75">
      <c r="A693" s="120" t="s">
        <v>492</v>
      </c>
      <c r="B693" s="82">
        <v>200</v>
      </c>
      <c r="C693" s="122" t="s">
        <v>1215</v>
      </c>
      <c r="D693" s="119" t="str">
        <f>IF(OR(LEFT(C693,5)="000 9",LEFT(C693,5)="000 7"),"X",C693)</f>
        <v>000 1204 0000000 000 290</v>
      </c>
      <c r="E693" s="123">
        <v>5000</v>
      </c>
      <c r="F693" s="123"/>
      <c r="G693" s="123"/>
      <c r="H693" s="123">
        <v>5000</v>
      </c>
      <c r="I693" s="123"/>
      <c r="J693" s="123"/>
      <c r="K693" s="123"/>
      <c r="L693" s="123"/>
    </row>
    <row r="694" spans="1:12" s="22" customFormat="1" ht="20.25">
      <c r="A694" s="120" t="s">
        <v>1216</v>
      </c>
      <c r="B694" s="82">
        <v>200</v>
      </c>
      <c r="C694" s="122" t="s">
        <v>1217</v>
      </c>
      <c r="D694" s="119" t="str">
        <f>IF(OR(LEFT(C694,5)="000 9",LEFT(C694,5)="000 7"),"X",C694)</f>
        <v>000 1300 0000000 000 000</v>
      </c>
      <c r="E694" s="123">
        <v>372377.2</v>
      </c>
      <c r="F694" s="123"/>
      <c r="G694" s="123">
        <v>368377.2</v>
      </c>
      <c r="H694" s="123">
        <v>4000</v>
      </c>
      <c r="I694" s="123">
        <v>268176.84</v>
      </c>
      <c r="J694" s="123"/>
      <c r="K694" s="123">
        <v>268176.84</v>
      </c>
      <c r="L694" s="123"/>
    </row>
    <row r="695" spans="1:12" s="22" customFormat="1" ht="12.75">
      <c r="A695" s="120" t="s">
        <v>456</v>
      </c>
      <c r="B695" s="82">
        <v>200</v>
      </c>
      <c r="C695" s="122" t="s">
        <v>1218</v>
      </c>
      <c r="D695" s="119" t="str">
        <f>IF(OR(LEFT(C695,5)="000 9",LEFT(C695,5)="000 7"),"X",C695)</f>
        <v>000 1300 0000000 000 200</v>
      </c>
      <c r="E695" s="123">
        <v>372377.2</v>
      </c>
      <c r="F695" s="123"/>
      <c r="G695" s="123">
        <v>368377.2</v>
      </c>
      <c r="H695" s="123">
        <v>4000</v>
      </c>
      <c r="I695" s="123">
        <v>268176.84</v>
      </c>
      <c r="J695" s="123"/>
      <c r="K695" s="123">
        <v>268176.84</v>
      </c>
      <c r="L695" s="123"/>
    </row>
    <row r="696" spans="1:12" s="22" customFormat="1" ht="20.25">
      <c r="A696" s="120" t="s">
        <v>1219</v>
      </c>
      <c r="B696" s="82">
        <v>200</v>
      </c>
      <c r="C696" s="122" t="s">
        <v>1220</v>
      </c>
      <c r="D696" s="119" t="str">
        <f>IF(OR(LEFT(C696,5)="000 9",LEFT(C696,5)="000 7"),"X",C696)</f>
        <v>000 1300 0000000 000 230</v>
      </c>
      <c r="E696" s="123">
        <v>372377.2</v>
      </c>
      <c r="F696" s="123"/>
      <c r="G696" s="123">
        <v>368377.2</v>
      </c>
      <c r="H696" s="123">
        <v>4000</v>
      </c>
      <c r="I696" s="123">
        <v>268176.84</v>
      </c>
      <c r="J696" s="123"/>
      <c r="K696" s="123">
        <v>268176.84</v>
      </c>
      <c r="L696" s="123"/>
    </row>
    <row r="697" spans="1:12" s="22" customFormat="1" ht="12.75">
      <c r="A697" s="120" t="s">
        <v>1221</v>
      </c>
      <c r="B697" s="82">
        <v>200</v>
      </c>
      <c r="C697" s="122" t="s">
        <v>1222</v>
      </c>
      <c r="D697" s="119" t="str">
        <f>IF(OR(LEFT(C697,5)="000 9",LEFT(C697,5)="000 7"),"X",C697)</f>
        <v>000 1300 0000000 000 231</v>
      </c>
      <c r="E697" s="123">
        <v>372377.2</v>
      </c>
      <c r="F697" s="123"/>
      <c r="G697" s="123">
        <v>368377.2</v>
      </c>
      <c r="H697" s="123">
        <v>4000</v>
      </c>
      <c r="I697" s="123">
        <v>268176.84</v>
      </c>
      <c r="J697" s="123"/>
      <c r="K697" s="123">
        <v>268176.84</v>
      </c>
      <c r="L697" s="123"/>
    </row>
    <row r="698" spans="1:12" s="22" customFormat="1" ht="20.25">
      <c r="A698" s="120" t="s">
        <v>1223</v>
      </c>
      <c r="B698" s="82">
        <v>200</v>
      </c>
      <c r="C698" s="122" t="s">
        <v>1224</v>
      </c>
      <c r="D698" s="119" t="str">
        <f>IF(OR(LEFT(C698,5)="000 9",LEFT(C698,5)="000 7"),"X",C698)</f>
        <v>000 1301 0000000 000 000</v>
      </c>
      <c r="E698" s="123">
        <v>372377.2</v>
      </c>
      <c r="F698" s="123"/>
      <c r="G698" s="123">
        <v>368377.2</v>
      </c>
      <c r="H698" s="123">
        <v>4000</v>
      </c>
      <c r="I698" s="123">
        <v>268176.84</v>
      </c>
      <c r="J698" s="123"/>
      <c r="K698" s="123">
        <v>268176.84</v>
      </c>
      <c r="L698" s="123"/>
    </row>
    <row r="699" spans="1:12" s="22" customFormat="1" ht="12.75">
      <c r="A699" s="120" t="s">
        <v>456</v>
      </c>
      <c r="B699" s="82">
        <v>200</v>
      </c>
      <c r="C699" s="122" t="s">
        <v>1225</v>
      </c>
      <c r="D699" s="119" t="str">
        <f>IF(OR(LEFT(C699,5)="000 9",LEFT(C699,5)="000 7"),"X",C699)</f>
        <v>000 1301 0000000 000 200</v>
      </c>
      <c r="E699" s="123">
        <v>372377.2</v>
      </c>
      <c r="F699" s="123"/>
      <c r="G699" s="123">
        <v>368377.2</v>
      </c>
      <c r="H699" s="123">
        <v>4000</v>
      </c>
      <c r="I699" s="123">
        <v>268176.84</v>
      </c>
      <c r="J699" s="123"/>
      <c r="K699" s="123">
        <v>268176.84</v>
      </c>
      <c r="L699" s="123"/>
    </row>
    <row r="700" spans="1:12" s="22" customFormat="1" ht="20.25">
      <c r="A700" s="120" t="s">
        <v>1219</v>
      </c>
      <c r="B700" s="82">
        <v>200</v>
      </c>
      <c r="C700" s="122" t="s">
        <v>1226</v>
      </c>
      <c r="D700" s="119" t="str">
        <f>IF(OR(LEFT(C700,5)="000 9",LEFT(C700,5)="000 7"),"X",C700)</f>
        <v>000 1301 0000000 000 230</v>
      </c>
      <c r="E700" s="123">
        <v>372377.2</v>
      </c>
      <c r="F700" s="123"/>
      <c r="G700" s="123">
        <v>368377.2</v>
      </c>
      <c r="H700" s="123">
        <v>4000</v>
      </c>
      <c r="I700" s="123">
        <v>268176.84</v>
      </c>
      <c r="J700" s="123"/>
      <c r="K700" s="123">
        <v>268176.84</v>
      </c>
      <c r="L700" s="123"/>
    </row>
    <row r="701" spans="1:12" s="22" customFormat="1" ht="12.75">
      <c r="A701" s="120" t="s">
        <v>1221</v>
      </c>
      <c r="B701" s="82">
        <v>200</v>
      </c>
      <c r="C701" s="122" t="s">
        <v>1227</v>
      </c>
      <c r="D701" s="119" t="str">
        <f>IF(OR(LEFT(C701,5)="000 9",LEFT(C701,5)="000 7"),"X",C701)</f>
        <v>000 1301 0000000 000 231</v>
      </c>
      <c r="E701" s="123">
        <v>372377.2</v>
      </c>
      <c r="F701" s="123"/>
      <c r="G701" s="123">
        <v>368377.2</v>
      </c>
      <c r="H701" s="123">
        <v>4000</v>
      </c>
      <c r="I701" s="123">
        <v>268176.84</v>
      </c>
      <c r="J701" s="123"/>
      <c r="K701" s="123">
        <v>268176.84</v>
      </c>
      <c r="L701" s="123"/>
    </row>
    <row r="702" spans="1:12" s="22" customFormat="1" ht="30">
      <c r="A702" s="120" t="s">
        <v>1228</v>
      </c>
      <c r="B702" s="82">
        <v>200</v>
      </c>
      <c r="C702" s="122" t="s">
        <v>1229</v>
      </c>
      <c r="D702" s="119" t="str">
        <f>IF(OR(LEFT(C702,5)="000 9",LEFT(C702,5)="000 7"),"X",C702)</f>
        <v>000 1400 0000000 000 000</v>
      </c>
      <c r="E702" s="123">
        <v>2941000</v>
      </c>
      <c r="F702" s="123">
        <v>52529000</v>
      </c>
      <c r="G702" s="123">
        <v>52529000</v>
      </c>
      <c r="H702" s="123">
        <v>2941000</v>
      </c>
      <c r="I702" s="123">
        <v>2451000</v>
      </c>
      <c r="J702" s="123">
        <v>29198515.06</v>
      </c>
      <c r="K702" s="123">
        <v>29198515.06</v>
      </c>
      <c r="L702" s="123">
        <v>2451000</v>
      </c>
    </row>
    <row r="703" spans="1:12" s="22" customFormat="1" ht="12.75">
      <c r="A703" s="120" t="s">
        <v>456</v>
      </c>
      <c r="B703" s="82">
        <v>200</v>
      </c>
      <c r="C703" s="122" t="s">
        <v>1230</v>
      </c>
      <c r="D703" s="119" t="str">
        <f>IF(OR(LEFT(C703,5)="000 9",LEFT(C703,5)="000 7"),"X",C703)</f>
        <v>000 1400 0000000 000 200</v>
      </c>
      <c r="E703" s="123">
        <v>2941000</v>
      </c>
      <c r="F703" s="123">
        <v>52529000</v>
      </c>
      <c r="G703" s="123">
        <v>52529000</v>
      </c>
      <c r="H703" s="123">
        <v>2941000</v>
      </c>
      <c r="I703" s="123">
        <v>2451000</v>
      </c>
      <c r="J703" s="123">
        <v>29198515.06</v>
      </c>
      <c r="K703" s="123">
        <v>29198515.06</v>
      </c>
      <c r="L703" s="123">
        <v>2451000</v>
      </c>
    </row>
    <row r="704" spans="1:12" s="22" customFormat="1" ht="12.75">
      <c r="A704" s="120" t="s">
        <v>484</v>
      </c>
      <c r="B704" s="82">
        <v>200</v>
      </c>
      <c r="C704" s="122" t="s">
        <v>1231</v>
      </c>
      <c r="D704" s="119" t="str">
        <f>IF(OR(LEFT(C704,5)="000 9",LEFT(C704,5)="000 7"),"X",C704)</f>
        <v>000 1400 0000000 000 250</v>
      </c>
      <c r="E704" s="123">
        <v>2941000</v>
      </c>
      <c r="F704" s="123">
        <v>52529000</v>
      </c>
      <c r="G704" s="123">
        <v>52529000</v>
      </c>
      <c r="H704" s="123">
        <v>2941000</v>
      </c>
      <c r="I704" s="123">
        <v>2451000</v>
      </c>
      <c r="J704" s="123">
        <v>29198515.06</v>
      </c>
      <c r="K704" s="123">
        <v>29198515.06</v>
      </c>
      <c r="L704" s="123">
        <v>2451000</v>
      </c>
    </row>
    <row r="705" spans="1:12" s="22" customFormat="1" ht="20.25">
      <c r="A705" s="120" t="s">
        <v>486</v>
      </c>
      <c r="B705" s="82">
        <v>200</v>
      </c>
      <c r="C705" s="122" t="s">
        <v>1232</v>
      </c>
      <c r="D705" s="119" t="str">
        <f>IF(OR(LEFT(C705,5)="000 9",LEFT(C705,5)="000 7"),"X",C705)</f>
        <v>000 1400 0000000 000 251</v>
      </c>
      <c r="E705" s="123">
        <v>2941000</v>
      </c>
      <c r="F705" s="123">
        <v>52529000</v>
      </c>
      <c r="G705" s="123">
        <v>52529000</v>
      </c>
      <c r="H705" s="123">
        <v>2941000</v>
      </c>
      <c r="I705" s="123">
        <v>2451000</v>
      </c>
      <c r="J705" s="123">
        <v>29198515.06</v>
      </c>
      <c r="K705" s="123">
        <v>29198515.06</v>
      </c>
      <c r="L705" s="123">
        <v>2451000</v>
      </c>
    </row>
    <row r="706" spans="1:12" s="22" customFormat="1" ht="30">
      <c r="A706" s="120" t="s">
        <v>1233</v>
      </c>
      <c r="B706" s="82">
        <v>200</v>
      </c>
      <c r="C706" s="122" t="s">
        <v>1234</v>
      </c>
      <c r="D706" s="119" t="str">
        <f>IF(OR(LEFT(C706,5)="000 9",LEFT(C706,5)="000 7"),"X",C706)</f>
        <v>000 1401 0000000 000 000</v>
      </c>
      <c r="E706" s="123"/>
      <c r="F706" s="123">
        <v>52529000</v>
      </c>
      <c r="G706" s="123">
        <v>52529000</v>
      </c>
      <c r="H706" s="123"/>
      <c r="I706" s="123"/>
      <c r="J706" s="123">
        <v>29198515.06</v>
      </c>
      <c r="K706" s="123">
        <v>29198515.06</v>
      </c>
      <c r="L706" s="123"/>
    </row>
    <row r="707" spans="1:12" s="22" customFormat="1" ht="12.75">
      <c r="A707" s="120" t="s">
        <v>456</v>
      </c>
      <c r="B707" s="82">
        <v>200</v>
      </c>
      <c r="C707" s="122" t="s">
        <v>1235</v>
      </c>
      <c r="D707" s="119" t="str">
        <f>IF(OR(LEFT(C707,5)="000 9",LEFT(C707,5)="000 7"),"X",C707)</f>
        <v>000 1401 0000000 000 200</v>
      </c>
      <c r="E707" s="123"/>
      <c r="F707" s="123">
        <v>52529000</v>
      </c>
      <c r="G707" s="123">
        <v>52529000</v>
      </c>
      <c r="H707" s="123"/>
      <c r="I707" s="123"/>
      <c r="J707" s="123">
        <v>29198515.06</v>
      </c>
      <c r="K707" s="123">
        <v>29198515.06</v>
      </c>
      <c r="L707" s="123"/>
    </row>
    <row r="708" spans="1:12" s="22" customFormat="1" ht="12.75">
      <c r="A708" s="120" t="s">
        <v>484</v>
      </c>
      <c r="B708" s="82">
        <v>200</v>
      </c>
      <c r="C708" s="122" t="s">
        <v>1236</v>
      </c>
      <c r="D708" s="119" t="str">
        <f>IF(OR(LEFT(C708,5)="000 9",LEFT(C708,5)="000 7"),"X",C708)</f>
        <v>000 1401 0000000 000 250</v>
      </c>
      <c r="E708" s="123"/>
      <c r="F708" s="123">
        <v>52529000</v>
      </c>
      <c r="G708" s="123">
        <v>52529000</v>
      </c>
      <c r="H708" s="123"/>
      <c r="I708" s="123"/>
      <c r="J708" s="123">
        <v>29198515.06</v>
      </c>
      <c r="K708" s="123">
        <v>29198515.06</v>
      </c>
      <c r="L708" s="123"/>
    </row>
    <row r="709" spans="1:12" s="22" customFormat="1" ht="20.25">
      <c r="A709" s="120" t="s">
        <v>486</v>
      </c>
      <c r="B709" s="82">
        <v>200</v>
      </c>
      <c r="C709" s="122" t="s">
        <v>1237</v>
      </c>
      <c r="D709" s="119" t="str">
        <f>IF(OR(LEFT(C709,5)="000 9",LEFT(C709,5)="000 7"),"X",C709)</f>
        <v>000 1401 0000000 000 251</v>
      </c>
      <c r="E709" s="123"/>
      <c r="F709" s="123">
        <v>52529000</v>
      </c>
      <c r="G709" s="123">
        <v>52529000</v>
      </c>
      <c r="H709" s="123"/>
      <c r="I709" s="123"/>
      <c r="J709" s="123">
        <v>29198515.06</v>
      </c>
      <c r="K709" s="123">
        <v>29198515.06</v>
      </c>
      <c r="L709" s="123"/>
    </row>
    <row r="710" spans="1:12" s="22" customFormat="1" ht="20.25">
      <c r="A710" s="120" t="s">
        <v>1238</v>
      </c>
      <c r="B710" s="82">
        <v>200</v>
      </c>
      <c r="C710" s="122" t="s">
        <v>1239</v>
      </c>
      <c r="D710" s="119" t="str">
        <f>IF(OR(LEFT(C710,5)="000 9",LEFT(C710,5)="000 7"),"X",C710)</f>
        <v>000 1403 0000000 000 000</v>
      </c>
      <c r="E710" s="123">
        <v>2941000</v>
      </c>
      <c r="F710" s="123"/>
      <c r="G710" s="123"/>
      <c r="H710" s="123">
        <v>2941000</v>
      </c>
      <c r="I710" s="123">
        <v>2451000</v>
      </c>
      <c r="J710" s="123"/>
      <c r="K710" s="123"/>
      <c r="L710" s="123">
        <v>2451000</v>
      </c>
    </row>
    <row r="711" spans="1:12" s="22" customFormat="1" ht="12.75">
      <c r="A711" s="120" t="s">
        <v>456</v>
      </c>
      <c r="B711" s="82">
        <v>200</v>
      </c>
      <c r="C711" s="122" t="s">
        <v>1240</v>
      </c>
      <c r="D711" s="119" t="str">
        <f>IF(OR(LEFT(C711,5)="000 9",LEFT(C711,5)="000 7"),"X",C711)</f>
        <v>000 1403 0000000 000 200</v>
      </c>
      <c r="E711" s="123">
        <v>2941000</v>
      </c>
      <c r="F711" s="123"/>
      <c r="G711" s="123"/>
      <c r="H711" s="123">
        <v>2941000</v>
      </c>
      <c r="I711" s="123">
        <v>2451000</v>
      </c>
      <c r="J711" s="123"/>
      <c r="K711" s="123"/>
      <c r="L711" s="123">
        <v>2451000</v>
      </c>
    </row>
    <row r="712" spans="1:12" s="22" customFormat="1" ht="12.75">
      <c r="A712" s="120" t="s">
        <v>484</v>
      </c>
      <c r="B712" s="82">
        <v>200</v>
      </c>
      <c r="C712" s="122" t="s">
        <v>1241</v>
      </c>
      <c r="D712" s="119" t="str">
        <f>IF(OR(LEFT(C712,5)="000 9",LEFT(C712,5)="000 7"),"X",C712)</f>
        <v>000 1403 0000000 000 250</v>
      </c>
      <c r="E712" s="123">
        <v>2941000</v>
      </c>
      <c r="F712" s="123"/>
      <c r="G712" s="123"/>
      <c r="H712" s="123">
        <v>2941000</v>
      </c>
      <c r="I712" s="123">
        <v>2451000</v>
      </c>
      <c r="J712" s="123"/>
      <c r="K712" s="123"/>
      <c r="L712" s="123">
        <v>2451000</v>
      </c>
    </row>
    <row r="713" spans="1:12" s="22" customFormat="1" ht="20.25">
      <c r="A713" s="120" t="s">
        <v>486</v>
      </c>
      <c r="B713" s="82">
        <v>200</v>
      </c>
      <c r="C713" s="122" t="s">
        <v>1242</v>
      </c>
      <c r="D713" s="119" t="str">
        <f>IF(OR(LEFT(C713,5)="000 9",LEFT(C713,5)="000 7"),"X",C713)</f>
        <v>000 1403 0000000 000 251</v>
      </c>
      <c r="E713" s="123">
        <v>2941000</v>
      </c>
      <c r="F713" s="123"/>
      <c r="G713" s="123"/>
      <c r="H713" s="123">
        <v>2941000</v>
      </c>
      <c r="I713" s="123">
        <v>2451000</v>
      </c>
      <c r="J713" s="123"/>
      <c r="K713" s="123"/>
      <c r="L713" s="123">
        <v>2451000</v>
      </c>
    </row>
    <row r="714" spans="1:12" s="22" customFormat="1" ht="20.25">
      <c r="A714" s="120" t="s">
        <v>1243</v>
      </c>
      <c r="B714" s="82">
        <v>450</v>
      </c>
      <c r="C714" s="122" t="s">
        <v>1244</v>
      </c>
      <c r="D714" s="119" t="str">
        <f>IF(OR(LEFT(C714,5)="000 9",LEFT(C714,5)="000 7"),"X",C714)</f>
        <v>X</v>
      </c>
      <c r="E714" s="123">
        <v>-29346600</v>
      </c>
      <c r="F714" s="123"/>
      <c r="G714" s="123">
        <v>-19140000</v>
      </c>
      <c r="H714" s="123">
        <v>-10206600</v>
      </c>
      <c r="I714" s="123">
        <v>-70152291.93</v>
      </c>
      <c r="J714" s="123"/>
      <c r="K714" s="123">
        <v>-74953435.54</v>
      </c>
      <c r="L714" s="123">
        <v>4801143.61</v>
      </c>
    </row>
    <row r="715" spans="1:12" s="22" customFormat="1" ht="12.75">
      <c r="A715" s="121"/>
      <c r="B715" s="83"/>
      <c r="C715" s="83"/>
      <c r="D715" s="87"/>
      <c r="E715" s="57"/>
      <c r="F715" s="57"/>
      <c r="G715" s="57"/>
      <c r="H715" s="57"/>
      <c r="I715" s="58"/>
      <c r="J715" s="58"/>
      <c r="K715" s="58"/>
      <c r="L715" s="58"/>
    </row>
  </sheetData>
  <sheetProtection/>
  <mergeCells count="6">
    <mergeCell ref="E4:H4"/>
    <mergeCell ref="I4:L4"/>
    <mergeCell ref="A4:A5"/>
    <mergeCell ref="B4:B5"/>
    <mergeCell ref="D4:D5"/>
    <mergeCell ref="C4:C5"/>
  </mergeCells>
  <printOptions/>
  <pageMargins left="0.7480314960629921" right="0.3937007874015748" top="0.2362204724409449" bottom="0.2362204724409449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27">
      <selection activeCell="G46" sqref="G46"/>
    </sheetView>
  </sheetViews>
  <sheetFormatPr defaultColWidth="9.125" defaultRowHeight="12.75"/>
  <cols>
    <col min="1" max="1" width="29.50390625" style="44" customWidth="1"/>
    <col min="2" max="2" width="6.375" style="44" customWidth="1"/>
    <col min="3" max="3" width="15.875" style="44" hidden="1" customWidth="1"/>
    <col min="4" max="4" width="21.50390625" style="44" customWidth="1"/>
    <col min="5" max="12" width="16.625" style="44" customWidth="1"/>
    <col min="13" max="16384" width="9.125" style="44" customWidth="1"/>
  </cols>
  <sheetData>
    <row r="1" spans="1:10" ht="13.5">
      <c r="A1" s="36"/>
      <c r="B1" s="13"/>
      <c r="C1" s="13"/>
      <c r="D1" s="4"/>
      <c r="E1" s="3"/>
      <c r="F1" s="3" t="s">
        <v>1245</v>
      </c>
      <c r="G1" s="3"/>
      <c r="H1" s="3"/>
      <c r="I1" s="43"/>
      <c r="J1"/>
    </row>
    <row r="2" spans="1:10" ht="13.5">
      <c r="A2"/>
      <c r="B2" s="16"/>
      <c r="C2" s="16"/>
      <c r="D2" s="17"/>
      <c r="E2" s="31" t="s">
        <v>26</v>
      </c>
      <c r="F2" s="31"/>
      <c r="G2" s="15"/>
      <c r="H2" s="15"/>
      <c r="I2"/>
      <c r="J2"/>
    </row>
    <row r="3" spans="1:10" ht="12.75">
      <c r="A3" s="36"/>
      <c r="B3" s="14"/>
      <c r="C3" s="14"/>
      <c r="D3" s="7"/>
      <c r="E3" s="8"/>
      <c r="F3" s="8"/>
      <c r="G3" s="8"/>
      <c r="H3" s="8"/>
      <c r="I3"/>
      <c r="J3"/>
    </row>
    <row r="4" spans="1:12" s="38" customFormat="1" ht="26.25" customHeight="1">
      <c r="A4" s="101" t="s">
        <v>7</v>
      </c>
      <c r="B4" s="103" t="s">
        <v>1</v>
      </c>
      <c r="C4" s="103" t="s">
        <v>17</v>
      </c>
      <c r="D4" s="103" t="s">
        <v>22</v>
      </c>
      <c r="E4" s="124"/>
      <c r="F4" s="108"/>
      <c r="G4" s="108"/>
      <c r="H4" s="108"/>
      <c r="I4" s="108"/>
      <c r="J4" s="108"/>
      <c r="K4" s="108"/>
      <c r="L4" s="109"/>
    </row>
    <row r="5" spans="1:12" s="38" customFormat="1" ht="102">
      <c r="A5" s="102"/>
      <c r="B5" s="104"/>
      <c r="C5" s="105"/>
      <c r="D5" s="104"/>
      <c r="E5" s="59" t="s">
        <v>32</v>
      </c>
      <c r="F5" s="59" t="s">
        <v>30</v>
      </c>
      <c r="G5" s="60" t="s">
        <v>36</v>
      </c>
      <c r="H5" s="60" t="s">
        <v>37</v>
      </c>
      <c r="I5" s="59" t="s">
        <v>32</v>
      </c>
      <c r="J5" s="59" t="s">
        <v>30</v>
      </c>
      <c r="K5" s="60" t="s">
        <v>36</v>
      </c>
      <c r="L5" s="60" t="s">
        <v>37</v>
      </c>
    </row>
    <row r="6" spans="1:12" s="38" customFormat="1" ht="12.75">
      <c r="A6" s="52">
        <v>1</v>
      </c>
      <c r="B6" s="53">
        <v>2</v>
      </c>
      <c r="C6" s="53" t="s">
        <v>18</v>
      </c>
      <c r="D6" s="86">
        <v>3</v>
      </c>
      <c r="E6" s="55" t="s">
        <v>8</v>
      </c>
      <c r="F6" s="55" t="s">
        <v>9</v>
      </c>
      <c r="G6" s="55" t="s">
        <v>3</v>
      </c>
      <c r="H6" s="55" t="s">
        <v>16</v>
      </c>
      <c r="I6" s="64">
        <v>16</v>
      </c>
      <c r="J6" s="64">
        <v>17</v>
      </c>
      <c r="K6" s="64">
        <v>21</v>
      </c>
      <c r="L6" s="64">
        <v>22</v>
      </c>
    </row>
    <row r="7" spans="1:12" s="38" customFormat="1" ht="20.25">
      <c r="A7" s="120" t="s">
        <v>1246</v>
      </c>
      <c r="B7" s="82">
        <v>500</v>
      </c>
      <c r="C7" s="122" t="s">
        <v>1247</v>
      </c>
      <c r="D7" s="119" t="str">
        <f>IF(OR(LEFT(C7,5)="000 9",LEFT(C7,5)="000 7"),"X",IF(OR(RIGHT(C7,1)="A",RIGHT(C7,1)="А"),LEFT(C7,LEN(C7)-1)&amp;"0",C7))</f>
        <v>X</v>
      </c>
      <c r="E7" s="123">
        <v>29346600</v>
      </c>
      <c r="F7" s="123"/>
      <c r="G7" s="123">
        <v>19140000</v>
      </c>
      <c r="H7" s="123">
        <v>10206600</v>
      </c>
      <c r="I7" s="123">
        <v>70152291.93</v>
      </c>
      <c r="J7" s="123"/>
      <c r="K7" s="123">
        <v>74953435.54</v>
      </c>
      <c r="L7" s="123">
        <v>-4801143.61</v>
      </c>
    </row>
    <row r="8" spans="1:12" s="38" customFormat="1" ht="30">
      <c r="A8" s="120" t="s">
        <v>1248</v>
      </c>
      <c r="B8" s="82">
        <v>520</v>
      </c>
      <c r="C8" s="122" t="s">
        <v>1249</v>
      </c>
      <c r="D8" s="119" t="str">
        <f>IF(OR(LEFT(C8,5)="000 9",LEFT(C8,5)="000 7"),"X",IF(OR(RIGHT(C8,1)="A",RIGHT(C8,1)="А"),LEFT(C8,LEN(C8)-1)&amp;"0",C8))</f>
        <v>000 01 00 00 00 00 0000 000</v>
      </c>
      <c r="E8" s="123">
        <v>28771600</v>
      </c>
      <c r="F8" s="123"/>
      <c r="G8" s="123">
        <v>19140000</v>
      </c>
      <c r="H8" s="123">
        <v>9631600</v>
      </c>
      <c r="I8" s="123">
        <v>116964359</v>
      </c>
      <c r="J8" s="123"/>
      <c r="K8" s="123">
        <v>116964359</v>
      </c>
      <c r="L8" s="123"/>
    </row>
    <row r="9" spans="1:12" s="38" customFormat="1" ht="20.25">
      <c r="A9" s="120" t="s">
        <v>1250</v>
      </c>
      <c r="B9" s="82">
        <v>520</v>
      </c>
      <c r="C9" s="122" t="s">
        <v>1251</v>
      </c>
      <c r="D9" s="119" t="str">
        <f>IF(OR(LEFT(C9,5)="000 9",LEFT(C9,5)="000 7"),"X",IF(OR(RIGHT(C9,1)="A",RIGHT(C9,1)="А"),LEFT(C9,LEN(C9)-1)&amp;"0",C9))</f>
        <v>000 01 02 00 00 00 0000 000</v>
      </c>
      <c r="E9" s="123">
        <v>9631600</v>
      </c>
      <c r="F9" s="123"/>
      <c r="G9" s="123"/>
      <c r="H9" s="123">
        <v>9631600</v>
      </c>
      <c r="I9" s="123"/>
      <c r="J9" s="123"/>
      <c r="K9" s="123"/>
      <c r="L9" s="123"/>
    </row>
    <row r="10" spans="1:12" s="38" customFormat="1" ht="30">
      <c r="A10" s="120" t="s">
        <v>1252</v>
      </c>
      <c r="B10" s="82">
        <v>520</v>
      </c>
      <c r="C10" s="122" t="s">
        <v>1253</v>
      </c>
      <c r="D10" s="119" t="str">
        <f>IF(OR(LEFT(C10,5)="000 9",LEFT(C10,5)="000 7"),"X",IF(OR(RIGHT(C10,1)="A",RIGHT(C10,1)="А"),LEFT(C10,LEN(C10)-1)&amp;"0",C10))</f>
        <v>000 01 02 00 00 00 0000 700</v>
      </c>
      <c r="E10" s="123">
        <v>9631600</v>
      </c>
      <c r="F10" s="123"/>
      <c r="G10" s="123"/>
      <c r="H10" s="123">
        <v>9631600</v>
      </c>
      <c r="I10" s="123"/>
      <c r="J10" s="123"/>
      <c r="K10" s="123"/>
      <c r="L10" s="123"/>
    </row>
    <row r="11" spans="1:12" s="38" customFormat="1" ht="30">
      <c r="A11" s="120" t="s">
        <v>1254</v>
      </c>
      <c r="B11" s="82">
        <v>520</v>
      </c>
      <c r="C11" s="122" t="s">
        <v>1255</v>
      </c>
      <c r="D11" s="119" t="str">
        <f>IF(OR(LEFT(C11,5)="000 9",LEFT(C11,5)="000 7"),"X",IF(OR(RIGHT(C11,1)="A",RIGHT(C11,1)="А"),LEFT(C11,LEN(C11)-1)&amp;"0",C11))</f>
        <v>000 01 02 00 00 10 0000 710</v>
      </c>
      <c r="E11" s="123">
        <v>9631600</v>
      </c>
      <c r="F11" s="123"/>
      <c r="G11" s="123"/>
      <c r="H11" s="123">
        <v>9631600</v>
      </c>
      <c r="I11" s="123"/>
      <c r="J11" s="123"/>
      <c r="K11" s="123"/>
      <c r="L11" s="123"/>
    </row>
    <row r="12" spans="1:12" s="38" customFormat="1" ht="30">
      <c r="A12" s="120" t="s">
        <v>1256</v>
      </c>
      <c r="B12" s="82">
        <v>520</v>
      </c>
      <c r="C12" s="122" t="s">
        <v>1257</v>
      </c>
      <c r="D12" s="119" t="str">
        <f>IF(OR(LEFT(C12,5)="000 9",LEFT(C12,5)="000 7"),"X",IF(OR(RIGHT(C12,1)="A",RIGHT(C12,1)="А"),LEFT(C12,LEN(C12)-1)&amp;"0",C12))</f>
        <v>000 01 03 00 00 00 0000 000</v>
      </c>
      <c r="E12" s="123">
        <v>18720000</v>
      </c>
      <c r="F12" s="123"/>
      <c r="G12" s="123">
        <v>18720000</v>
      </c>
      <c r="H12" s="123"/>
      <c r="I12" s="123">
        <v>116544359</v>
      </c>
      <c r="J12" s="123"/>
      <c r="K12" s="123">
        <v>116544359</v>
      </c>
      <c r="L12" s="123"/>
    </row>
    <row r="13" spans="1:12" s="38" customFormat="1" ht="40.5">
      <c r="A13" s="120" t="s">
        <v>1258</v>
      </c>
      <c r="B13" s="82">
        <v>520</v>
      </c>
      <c r="C13" s="122" t="s">
        <v>1259</v>
      </c>
      <c r="D13" s="119" t="str">
        <f>IF(OR(LEFT(C13,5)="000 9",LEFT(C13,5)="000 7"),"X",IF(OR(RIGHT(C13,1)="A",RIGHT(C13,1)="А"),LEFT(C13,LEN(C13)-1)&amp;"0",C13))</f>
        <v>000 01 03 01 00 00 0000 000</v>
      </c>
      <c r="E13" s="123">
        <v>18720000</v>
      </c>
      <c r="F13" s="123"/>
      <c r="G13" s="123">
        <v>18720000</v>
      </c>
      <c r="H13" s="123"/>
      <c r="I13" s="123">
        <v>116544359</v>
      </c>
      <c r="J13" s="123"/>
      <c r="K13" s="123">
        <v>116544359</v>
      </c>
      <c r="L13" s="123"/>
    </row>
    <row r="14" spans="1:12" s="38" customFormat="1" ht="40.5">
      <c r="A14" s="120" t="s">
        <v>1260</v>
      </c>
      <c r="B14" s="82">
        <v>520</v>
      </c>
      <c r="C14" s="122" t="s">
        <v>1261</v>
      </c>
      <c r="D14" s="119" t="str">
        <f>IF(OR(LEFT(C14,5)="000 9",LEFT(C14,5)="000 7"),"X",IF(OR(RIGHT(C14,1)="A",RIGHT(C14,1)="А"),LEFT(C14,LEN(C14)-1)&amp;"0",C14))</f>
        <v>000 01 03 01 00 00 0000 700</v>
      </c>
      <c r="E14" s="123">
        <v>295000000</v>
      </c>
      <c r="F14" s="123"/>
      <c r="G14" s="123">
        <v>295000000</v>
      </c>
      <c r="H14" s="123"/>
      <c r="I14" s="123">
        <v>186986430</v>
      </c>
      <c r="J14" s="123"/>
      <c r="K14" s="123">
        <v>186986430</v>
      </c>
      <c r="L14" s="123"/>
    </row>
    <row r="15" spans="1:12" s="38" customFormat="1" ht="40.5">
      <c r="A15" s="120" t="s">
        <v>1262</v>
      </c>
      <c r="B15" s="82">
        <v>520</v>
      </c>
      <c r="C15" s="122" t="s">
        <v>1263</v>
      </c>
      <c r="D15" s="119" t="str">
        <f>IF(OR(LEFT(C15,5)="000 9",LEFT(C15,5)="000 7"),"X",IF(OR(RIGHT(C15,1)="A",RIGHT(C15,1)="А"),LEFT(C15,LEN(C15)-1)&amp;"0",C15))</f>
        <v>000 01 03 01 00 05 0000 710</v>
      </c>
      <c r="E15" s="123">
        <v>295000000</v>
      </c>
      <c r="F15" s="123"/>
      <c r="G15" s="123">
        <v>295000000</v>
      </c>
      <c r="H15" s="123"/>
      <c r="I15" s="123">
        <v>186986430</v>
      </c>
      <c r="J15" s="123"/>
      <c r="K15" s="123">
        <v>186986430</v>
      </c>
      <c r="L15" s="123"/>
    </row>
    <row r="16" spans="1:12" s="38" customFormat="1" ht="51">
      <c r="A16" s="120" t="s">
        <v>1264</v>
      </c>
      <c r="B16" s="82">
        <v>520</v>
      </c>
      <c r="C16" s="122" t="s">
        <v>1265</v>
      </c>
      <c r="D16" s="119" t="str">
        <f>IF(OR(LEFT(C16,5)="000 9",LEFT(C16,5)="000 7"),"X",IF(OR(RIGHT(C16,1)="A",RIGHT(C16,1)="А"),LEFT(C16,LEN(C16)-1)&amp;"0",C16))</f>
        <v>000 01 03 01 00 00 0000 800</v>
      </c>
      <c r="E16" s="123">
        <v>-276280000</v>
      </c>
      <c r="F16" s="123"/>
      <c r="G16" s="123">
        <v>-276280000</v>
      </c>
      <c r="H16" s="123"/>
      <c r="I16" s="123">
        <v>-70442071</v>
      </c>
      <c r="J16" s="123"/>
      <c r="K16" s="123">
        <v>-70442071</v>
      </c>
      <c r="L16" s="123"/>
    </row>
    <row r="17" spans="1:12" s="38" customFormat="1" ht="51">
      <c r="A17" s="120" t="s">
        <v>1266</v>
      </c>
      <c r="B17" s="82">
        <v>520</v>
      </c>
      <c r="C17" s="122" t="s">
        <v>1267</v>
      </c>
      <c r="D17" s="119" t="str">
        <f>IF(OR(LEFT(C17,5)="000 9",LEFT(C17,5)="000 7"),"X",IF(OR(RIGHT(C17,1)="A",RIGHT(C17,1)="А"),LEFT(C17,LEN(C17)-1)&amp;"0",C17))</f>
        <v>000 01 03 01 00 05 0000 810</v>
      </c>
      <c r="E17" s="123">
        <v>-276280000</v>
      </c>
      <c r="F17" s="123"/>
      <c r="G17" s="123">
        <v>-276280000</v>
      </c>
      <c r="H17" s="123"/>
      <c r="I17" s="123">
        <v>-70442071</v>
      </c>
      <c r="J17" s="123"/>
      <c r="K17" s="123">
        <v>-70442071</v>
      </c>
      <c r="L17" s="123"/>
    </row>
    <row r="18" spans="1:12" s="38" customFormat="1" ht="20.25">
      <c r="A18" s="120" t="s">
        <v>1268</v>
      </c>
      <c r="B18" s="82">
        <v>520</v>
      </c>
      <c r="C18" s="122" t="s">
        <v>1269</v>
      </c>
      <c r="D18" s="119" t="str">
        <f>IF(OR(LEFT(C18,5)="000 9",LEFT(C18,5)="000 7"),"X",IF(OR(RIGHT(C18,1)="A",RIGHT(C18,1)="А"),LEFT(C18,LEN(C18)-1)&amp;"0",C18))</f>
        <v>000 01 06 00 00 00 0000 000</v>
      </c>
      <c r="E18" s="123">
        <v>420000</v>
      </c>
      <c r="F18" s="123"/>
      <c r="G18" s="123">
        <v>420000</v>
      </c>
      <c r="H18" s="123"/>
      <c r="I18" s="123">
        <v>420000</v>
      </c>
      <c r="J18" s="123"/>
      <c r="K18" s="123">
        <v>420000</v>
      </c>
      <c r="L18" s="123"/>
    </row>
    <row r="19" spans="1:12" s="38" customFormat="1" ht="30">
      <c r="A19" s="120" t="s">
        <v>1270</v>
      </c>
      <c r="B19" s="82">
        <v>520</v>
      </c>
      <c r="C19" s="122" t="s">
        <v>1271</v>
      </c>
      <c r="D19" s="119" t="str">
        <f>IF(OR(LEFT(C19,5)="000 9",LEFT(C19,5)="000 7"),"X",IF(OR(RIGHT(C19,1)="A",RIGHT(C19,1)="А"),LEFT(C19,LEN(C19)-1)&amp;"0",C19))</f>
        <v>000 01 06 05 00 00 0000 000</v>
      </c>
      <c r="E19" s="123">
        <v>420000</v>
      </c>
      <c r="F19" s="123"/>
      <c r="G19" s="123">
        <v>420000</v>
      </c>
      <c r="H19" s="123"/>
      <c r="I19" s="123">
        <v>420000</v>
      </c>
      <c r="J19" s="123"/>
      <c r="K19" s="123">
        <v>420000</v>
      </c>
      <c r="L19" s="123"/>
    </row>
    <row r="20" spans="1:12" s="38" customFormat="1" ht="30">
      <c r="A20" s="120" t="s">
        <v>1272</v>
      </c>
      <c r="B20" s="82">
        <v>520</v>
      </c>
      <c r="C20" s="122" t="s">
        <v>1273</v>
      </c>
      <c r="D20" s="119" t="str">
        <f>IF(OR(LEFT(C20,5)="000 9",LEFT(C20,5)="000 7"),"X",IF(OR(RIGHT(C20,1)="A",RIGHT(C20,1)="А"),LEFT(C20,LEN(C20)-1)&amp;"0",C20))</f>
        <v>000 01 06 05 00 00 0000 600</v>
      </c>
      <c r="E20" s="123">
        <v>420000</v>
      </c>
      <c r="F20" s="123"/>
      <c r="G20" s="123">
        <v>420000</v>
      </c>
      <c r="H20" s="123"/>
      <c r="I20" s="123">
        <v>420000</v>
      </c>
      <c r="J20" s="123"/>
      <c r="K20" s="123">
        <v>420000</v>
      </c>
      <c r="L20" s="123"/>
    </row>
    <row r="21" spans="1:12" s="38" customFormat="1" ht="30">
      <c r="A21" s="120" t="s">
        <v>1274</v>
      </c>
      <c r="B21" s="82">
        <v>520</v>
      </c>
      <c r="C21" s="122" t="s">
        <v>1275</v>
      </c>
      <c r="D21" s="119" t="str">
        <f>IF(OR(LEFT(C21,5)="000 9",LEFT(C21,5)="000 7"),"X",IF(OR(RIGHT(C21,1)="A",RIGHT(C21,1)="А"),LEFT(C21,LEN(C21)-1)&amp;"0",C21))</f>
        <v>000 01 06 05 01 00 0000 600</v>
      </c>
      <c r="E21" s="123">
        <v>420000</v>
      </c>
      <c r="F21" s="123"/>
      <c r="G21" s="123">
        <v>420000</v>
      </c>
      <c r="H21" s="123"/>
      <c r="I21" s="123">
        <v>420000</v>
      </c>
      <c r="J21" s="123"/>
      <c r="K21" s="123">
        <v>420000</v>
      </c>
      <c r="L21" s="123"/>
    </row>
    <row r="22" spans="1:12" s="38" customFormat="1" ht="40.5">
      <c r="A22" s="120" t="s">
        <v>1276</v>
      </c>
      <c r="B22" s="82">
        <v>520</v>
      </c>
      <c r="C22" s="122" t="s">
        <v>1277</v>
      </c>
      <c r="D22" s="119" t="str">
        <f>IF(OR(LEFT(C22,5)="000 9",LEFT(C22,5)="000 7"),"X",IF(OR(RIGHT(C22,1)="A",RIGHT(C22,1)="А"),LEFT(C22,LEN(C22)-1)&amp;"0",C22))</f>
        <v>000 01 06 05 01 05 0000 640</v>
      </c>
      <c r="E22" s="123">
        <v>420000</v>
      </c>
      <c r="F22" s="123"/>
      <c r="G22" s="123">
        <v>420000</v>
      </c>
      <c r="H22" s="123"/>
      <c r="I22" s="123">
        <v>420000</v>
      </c>
      <c r="J22" s="123"/>
      <c r="K22" s="123">
        <v>420000</v>
      </c>
      <c r="L22" s="123"/>
    </row>
    <row r="23" spans="1:12" s="38" customFormat="1" ht="12.75">
      <c r="A23" s="120" t="s">
        <v>1278</v>
      </c>
      <c r="B23" s="82">
        <v>700</v>
      </c>
      <c r="C23" s="122" t="s">
        <v>1279</v>
      </c>
      <c r="D23" s="119" t="str">
        <f>IF(OR(LEFT(C23,5)="000 9",LEFT(C23,5)="000 7"),"X",IF(OR(RIGHT(C23,1)="A",RIGHT(C23,1)="А"),LEFT(C23,LEN(C23)-1)&amp;"0",C23))</f>
        <v>000 01 00 00 00 00 0000 000</v>
      </c>
      <c r="E23" s="123">
        <v>575000</v>
      </c>
      <c r="F23" s="123"/>
      <c r="G23" s="123"/>
      <c r="H23" s="123">
        <v>575000</v>
      </c>
      <c r="I23" s="123">
        <v>-46812067.07</v>
      </c>
      <c r="J23" s="123"/>
      <c r="K23" s="123">
        <v>-42010923.46</v>
      </c>
      <c r="L23" s="123">
        <v>-4801143.61</v>
      </c>
    </row>
    <row r="24" spans="1:12" s="38" customFormat="1" ht="20.25">
      <c r="A24" s="120" t="s">
        <v>1280</v>
      </c>
      <c r="B24" s="82">
        <v>700</v>
      </c>
      <c r="C24" s="122" t="s">
        <v>1281</v>
      </c>
      <c r="D24" s="119" t="str">
        <f>IF(OR(LEFT(C24,5)="000 9",LEFT(C24,5)="000 7"),"X",IF(OR(RIGHT(C24,1)="A",RIGHT(C24,1)="А"),LEFT(C24,LEN(C24)-1)&amp;"0",C24))</f>
        <v>000 01 05 00 00 00 0000 000</v>
      </c>
      <c r="E24" s="123">
        <v>575000</v>
      </c>
      <c r="F24" s="123"/>
      <c r="G24" s="123"/>
      <c r="H24" s="123">
        <v>575000</v>
      </c>
      <c r="I24" s="123">
        <v>-46812067.07</v>
      </c>
      <c r="J24" s="123"/>
      <c r="K24" s="123">
        <v>-42010923.46</v>
      </c>
      <c r="L24" s="123">
        <v>-4801143.61</v>
      </c>
    </row>
    <row r="25" spans="1:12" s="38" customFormat="1" ht="12.75">
      <c r="A25" s="120" t="s">
        <v>1282</v>
      </c>
      <c r="B25" s="82">
        <v>710</v>
      </c>
      <c r="C25" s="122" t="s">
        <v>1283</v>
      </c>
      <c r="D25" s="119" t="str">
        <f>IF(OR(LEFT(C25,5)="000 9",LEFT(C25,5)="000 7"),"X",IF(OR(RIGHT(C25,1)="A",RIGHT(C25,1)="А"),LEFT(C25,LEN(C25)-1)&amp;"0",C25))</f>
        <v>000 01 05 00 00 00 0000 500</v>
      </c>
      <c r="E25" s="123">
        <v>-2682566514</v>
      </c>
      <c r="F25" s="123">
        <v>-551874037</v>
      </c>
      <c r="G25" s="123">
        <v>-2472322036</v>
      </c>
      <c r="H25" s="123">
        <v>-762118515</v>
      </c>
      <c r="I25" s="123">
        <v>-1735982947.82</v>
      </c>
      <c r="J25" s="123">
        <v>-438231063.42</v>
      </c>
      <c r="K25" s="123">
        <v>-1762057686.04</v>
      </c>
      <c r="L25" s="123">
        <v>-412156325.2</v>
      </c>
    </row>
    <row r="26" spans="1:12" s="38" customFormat="1" ht="20.25">
      <c r="A26" s="120" t="s">
        <v>1284</v>
      </c>
      <c r="B26" s="82">
        <v>710</v>
      </c>
      <c r="C26" s="122" t="s">
        <v>1285</v>
      </c>
      <c r="D26" s="119" t="str">
        <f>IF(OR(LEFT(C26,5)="000 9",LEFT(C26,5)="000 7"),"X",IF(OR(RIGHT(C26,1)="A",RIGHT(C26,1)="А"),LEFT(C26,LEN(C26)-1)&amp;"0",C26))</f>
        <v>000 01 05 02 00 00 0000 500</v>
      </c>
      <c r="E26" s="123">
        <v>-2682566514</v>
      </c>
      <c r="F26" s="123">
        <v>-551874037</v>
      </c>
      <c r="G26" s="123">
        <v>-2472322036</v>
      </c>
      <c r="H26" s="123">
        <v>-762118515</v>
      </c>
      <c r="I26" s="123">
        <v>-1735982947.82</v>
      </c>
      <c r="J26" s="123">
        <v>-438231063.42</v>
      </c>
      <c r="K26" s="123">
        <v>-1762057686.04</v>
      </c>
      <c r="L26" s="123">
        <v>-412156325.2</v>
      </c>
    </row>
    <row r="27" spans="1:12" s="38" customFormat="1" ht="20.25">
      <c r="A27" s="120" t="s">
        <v>1286</v>
      </c>
      <c r="B27" s="82">
        <v>710</v>
      </c>
      <c r="C27" s="122" t="s">
        <v>1287</v>
      </c>
      <c r="D27" s="119" t="str">
        <f>IF(OR(LEFT(C27,5)="000 9",LEFT(C27,5)="000 7"),"X",IF(OR(RIGHT(C27,1)="A",RIGHT(C27,1)="А"),LEFT(C27,LEN(C27)-1)&amp;"0",C27))</f>
        <v>000 01 05 02 01 00 0000 510</v>
      </c>
      <c r="E27" s="123">
        <v>-2682566514</v>
      </c>
      <c r="F27" s="123">
        <v>-551874037</v>
      </c>
      <c r="G27" s="123">
        <v>-2472322036</v>
      </c>
      <c r="H27" s="123">
        <v>-762118515</v>
      </c>
      <c r="I27" s="123">
        <v>-1735982947.82</v>
      </c>
      <c r="J27" s="123">
        <v>-438231063.42</v>
      </c>
      <c r="K27" s="123">
        <v>-1762057686.04</v>
      </c>
      <c r="L27" s="123">
        <v>-412156325.2</v>
      </c>
    </row>
    <row r="28" spans="1:12" s="38" customFormat="1" ht="51">
      <c r="A28" s="120" t="s">
        <v>1288</v>
      </c>
      <c r="B28" s="82">
        <v>710</v>
      </c>
      <c r="C28" s="122" t="s">
        <v>1289</v>
      </c>
      <c r="D28" s="119" t="str">
        <f>IF(OR(LEFT(C28,5)="000 9",LEFT(C28,5)="000 7"),"X",IF(OR(RIGHT(C28,1)="A",RIGHT(C28,1)="А"),LEFT(C28,LEN(C28)-1)&amp;"0",C28))</f>
        <v>000 01 05 02 01 03 0000 510</v>
      </c>
      <c r="E28" s="123">
        <v>-245511750</v>
      </c>
      <c r="F28" s="123"/>
      <c r="G28" s="123"/>
      <c r="H28" s="123">
        <v>-245511750</v>
      </c>
      <c r="I28" s="123"/>
      <c r="J28" s="123"/>
      <c r="K28" s="123"/>
      <c r="L28" s="123"/>
    </row>
    <row r="29" spans="1:12" s="38" customFormat="1" ht="30">
      <c r="A29" s="120" t="s">
        <v>1290</v>
      </c>
      <c r="B29" s="82">
        <v>710</v>
      </c>
      <c r="C29" s="122" t="s">
        <v>1291</v>
      </c>
      <c r="D29" s="119" t="str">
        <f>IF(OR(LEFT(C29,5)="000 9",LEFT(C29,5)="000 7"),"X",IF(OR(RIGHT(C29,1)="A",RIGHT(C29,1)="А"),LEFT(C29,LEN(C29)-1)&amp;"0",C29))</f>
        <v>000 01 05 02 01 05 0000 510</v>
      </c>
      <c r="E29" s="123">
        <v>-2240704164</v>
      </c>
      <c r="F29" s="123">
        <v>-231617872</v>
      </c>
      <c r="G29" s="123">
        <v>-2472322036</v>
      </c>
      <c r="H29" s="123"/>
      <c r="I29" s="123">
        <v>-1588734126.96</v>
      </c>
      <c r="J29" s="123">
        <v>-173323559.08</v>
      </c>
      <c r="K29" s="123">
        <v>-1762057686.04</v>
      </c>
      <c r="L29" s="123"/>
    </row>
    <row r="30" spans="1:12" s="38" customFormat="1" ht="20.25">
      <c r="A30" s="120" t="s">
        <v>1292</v>
      </c>
      <c r="B30" s="82">
        <v>710</v>
      </c>
      <c r="C30" s="122" t="s">
        <v>1293</v>
      </c>
      <c r="D30" s="119" t="str">
        <f>IF(OR(LEFT(C30,5)="000 9",LEFT(C30,5)="000 7"),"X",IF(OR(RIGHT(C30,1)="A",RIGHT(C30,1)="А"),LEFT(C30,LEN(C30)-1)&amp;"0",C30))</f>
        <v>000 01 05 02 01 10 0000 510</v>
      </c>
      <c r="E30" s="123">
        <v>-196350600</v>
      </c>
      <c r="F30" s="123">
        <v>-320256165</v>
      </c>
      <c r="G30" s="123"/>
      <c r="H30" s="123">
        <v>-516606765</v>
      </c>
      <c r="I30" s="123">
        <v>-147248820.86</v>
      </c>
      <c r="J30" s="123">
        <v>-264907504.34</v>
      </c>
      <c r="K30" s="123"/>
      <c r="L30" s="123">
        <v>-412156325.2</v>
      </c>
    </row>
    <row r="31" spans="1:12" s="38" customFormat="1" ht="12.75">
      <c r="A31" s="120" t="s">
        <v>1294</v>
      </c>
      <c r="B31" s="82">
        <v>720</v>
      </c>
      <c r="C31" s="122" t="s">
        <v>1295</v>
      </c>
      <c r="D31" s="119" t="str">
        <f>IF(OR(LEFT(C31,5)="000 9",LEFT(C31,5)="000 7"),"X",IF(OR(RIGHT(C31,1)="A",RIGHT(C31,1)="А"),LEFT(C31,LEN(C31)-1)&amp;"0",C31))</f>
        <v>000 01 05 00 00 00 0000 600</v>
      </c>
      <c r="E31" s="123">
        <v>2683141514</v>
      </c>
      <c r="F31" s="123">
        <v>551874037</v>
      </c>
      <c r="G31" s="123">
        <v>2472322036</v>
      </c>
      <c r="H31" s="123">
        <v>762693515</v>
      </c>
      <c r="I31" s="123">
        <v>1689170880.75</v>
      </c>
      <c r="J31" s="123">
        <v>438231063.42</v>
      </c>
      <c r="K31" s="123">
        <v>1720046762.58</v>
      </c>
      <c r="L31" s="123">
        <v>407355181.59</v>
      </c>
    </row>
    <row r="32" spans="1:12" s="38" customFormat="1" ht="20.25">
      <c r="A32" s="120" t="s">
        <v>1296</v>
      </c>
      <c r="B32" s="82">
        <v>720</v>
      </c>
      <c r="C32" s="122" t="s">
        <v>1297</v>
      </c>
      <c r="D32" s="119" t="str">
        <f>IF(OR(LEFT(C32,5)="000 9",LEFT(C32,5)="000 7"),"X",IF(OR(RIGHT(C32,1)="A",RIGHT(C32,1)="А"),LEFT(C32,LEN(C32)-1)&amp;"0",C32))</f>
        <v>000 01 05 02 00 00 0000 600</v>
      </c>
      <c r="E32" s="123">
        <v>2683141514</v>
      </c>
      <c r="F32" s="123">
        <v>551874037</v>
      </c>
      <c r="G32" s="123">
        <v>2472322036</v>
      </c>
      <c r="H32" s="123">
        <v>762693515</v>
      </c>
      <c r="I32" s="123">
        <v>1689170880.75</v>
      </c>
      <c r="J32" s="123">
        <v>438231063.42</v>
      </c>
      <c r="K32" s="123">
        <v>1720046762.58</v>
      </c>
      <c r="L32" s="123">
        <v>407355181.59</v>
      </c>
    </row>
    <row r="33" spans="1:12" s="38" customFormat="1" ht="20.25">
      <c r="A33" s="120" t="s">
        <v>1298</v>
      </c>
      <c r="B33" s="82">
        <v>720</v>
      </c>
      <c r="C33" s="122" t="s">
        <v>1299</v>
      </c>
      <c r="D33" s="119" t="str">
        <f>IF(OR(LEFT(C33,5)="000 9",LEFT(C33,5)="000 7"),"X",IF(OR(RIGHT(C33,1)="A",RIGHT(C33,1)="А"),LEFT(C33,LEN(C33)-1)&amp;"0",C33))</f>
        <v>000 01 05 02 01 00 0000 610</v>
      </c>
      <c r="E33" s="123">
        <v>2683141514</v>
      </c>
      <c r="F33" s="123">
        <v>551874037</v>
      </c>
      <c r="G33" s="123">
        <v>2472322036</v>
      </c>
      <c r="H33" s="123">
        <v>762693515</v>
      </c>
      <c r="I33" s="123">
        <v>1689170880.75</v>
      </c>
      <c r="J33" s="123">
        <v>438231063.42</v>
      </c>
      <c r="K33" s="123">
        <v>1720046762.58</v>
      </c>
      <c r="L33" s="123">
        <v>407355181.59</v>
      </c>
    </row>
    <row r="34" spans="1:12" s="38" customFormat="1" ht="51">
      <c r="A34" s="120" t="s">
        <v>1300</v>
      </c>
      <c r="B34" s="82">
        <v>720</v>
      </c>
      <c r="C34" s="122" t="s">
        <v>1301</v>
      </c>
      <c r="D34" s="119" t="str">
        <f>IF(OR(LEFT(C34,5)="000 9",LEFT(C34,5)="000 7"),"X",IF(OR(RIGHT(C34,1)="A",RIGHT(C34,1)="А"),LEFT(C34,LEN(C34)-1)&amp;"0",C34))</f>
        <v>000 01 05 02 01 03 0000 610</v>
      </c>
      <c r="E34" s="123">
        <v>245511750</v>
      </c>
      <c r="F34" s="123"/>
      <c r="G34" s="123"/>
      <c r="H34" s="123">
        <v>245511750</v>
      </c>
      <c r="I34" s="123"/>
      <c r="J34" s="123"/>
      <c r="K34" s="123"/>
      <c r="L34" s="123"/>
    </row>
    <row r="35" spans="1:12" s="38" customFormat="1" ht="30">
      <c r="A35" s="120" t="s">
        <v>1302</v>
      </c>
      <c r="B35" s="82">
        <v>720</v>
      </c>
      <c r="C35" s="122" t="s">
        <v>1303</v>
      </c>
      <c r="D35" s="119" t="str">
        <f>IF(OR(LEFT(C35,5)="000 9",LEFT(C35,5)="000 7"),"X",IF(OR(RIGHT(C35,1)="A",RIGHT(C35,1)="А"),LEFT(C35,LEN(C35)-1)&amp;"0",C35))</f>
        <v>000 01 05 02 01 05 0000 610</v>
      </c>
      <c r="E35" s="123">
        <v>2152065871</v>
      </c>
      <c r="F35" s="123">
        <v>320256165</v>
      </c>
      <c r="G35" s="123">
        <v>2472322036</v>
      </c>
      <c r="H35" s="123"/>
      <c r="I35" s="123">
        <v>1455139258.24</v>
      </c>
      <c r="J35" s="123">
        <v>264907504.34</v>
      </c>
      <c r="K35" s="123">
        <v>1720046762.58</v>
      </c>
      <c r="L35" s="123"/>
    </row>
    <row r="36" spans="1:12" s="38" customFormat="1" ht="20.25">
      <c r="A36" s="120" t="s">
        <v>1304</v>
      </c>
      <c r="B36" s="82">
        <v>720</v>
      </c>
      <c r="C36" s="122" t="s">
        <v>1305</v>
      </c>
      <c r="D36" s="119" t="str">
        <f>IF(OR(LEFT(C36,5)="000 9",LEFT(C36,5)="000 7"),"X",IF(OR(RIGHT(C36,1)="A",RIGHT(C36,1)="А"),LEFT(C36,LEN(C36)-1)&amp;"0",C36))</f>
        <v>000 01 05 02 01 10 0000 610</v>
      </c>
      <c r="E36" s="123">
        <v>285563893</v>
      </c>
      <c r="F36" s="123">
        <v>231617872</v>
      </c>
      <c r="G36" s="123"/>
      <c r="H36" s="123">
        <v>517181765</v>
      </c>
      <c r="I36" s="123">
        <v>234031622.51</v>
      </c>
      <c r="J36" s="123">
        <v>173323559.08</v>
      </c>
      <c r="K36" s="123"/>
      <c r="L36" s="123">
        <v>407355181.59</v>
      </c>
    </row>
    <row r="37" spans="1:12" s="38" customFormat="1" ht="12.75">
      <c r="A37" s="121"/>
      <c r="B37" s="83"/>
      <c r="C37" s="83"/>
      <c r="D37" s="87"/>
      <c r="E37" s="57"/>
      <c r="F37" s="57"/>
      <c r="G37" s="57"/>
      <c r="H37" s="57"/>
      <c r="I37" s="58"/>
      <c r="J37" s="58"/>
      <c r="K37" s="58"/>
      <c r="L37" s="58"/>
    </row>
    <row r="38" spans="1:10" s="38" customFormat="1" ht="12.75">
      <c r="A38" s="37"/>
      <c r="B38" s="32"/>
      <c r="C38" s="32"/>
      <c r="D38" s="33"/>
      <c r="E38" s="34"/>
      <c r="F38" s="34"/>
      <c r="G38" s="34"/>
      <c r="H38" s="34"/>
      <c r="I38"/>
      <c r="J38" s="22"/>
    </row>
    <row r="39" spans="1:10" ht="12.75">
      <c r="A39" s="51" t="s">
        <v>1309</v>
      </c>
      <c r="B39" s="106" t="s">
        <v>29</v>
      </c>
      <c r="C39" s="107"/>
      <c r="D39" s="107"/>
      <c r="E39" s="125" t="s">
        <v>1311</v>
      </c>
      <c r="F39" s="24"/>
      <c r="G39" s="24"/>
      <c r="H39" s="23"/>
      <c r="I39"/>
      <c r="J39"/>
    </row>
    <row r="40" spans="1:10" ht="12.75">
      <c r="A40" s="4" t="s">
        <v>28</v>
      </c>
      <c r="B40" s="3"/>
      <c r="C40" s="3"/>
      <c r="D40" s="2"/>
      <c r="E40" s="2"/>
      <c r="F40" s="2"/>
      <c r="G40" s="2"/>
      <c r="H40" s="2"/>
      <c r="I40" s="22"/>
      <c r="J40"/>
    </row>
    <row r="41" spans="1:10" ht="12.75">
      <c r="A41" s="51" t="s">
        <v>1310</v>
      </c>
      <c r="B41" s="106" t="s">
        <v>29</v>
      </c>
      <c r="C41" s="107"/>
      <c r="D41" s="107"/>
      <c r="E41" s="126" t="s">
        <v>1312</v>
      </c>
      <c r="F41" s="2"/>
      <c r="G41" s="2"/>
      <c r="H41" s="2"/>
      <c r="I41" s="22"/>
      <c r="J41"/>
    </row>
    <row r="42" spans="1:10" ht="12.75">
      <c r="A42" s="4" t="s">
        <v>28</v>
      </c>
      <c r="B42" s="3"/>
      <c r="C42" s="3"/>
      <c r="D42" s="2"/>
      <c r="E42" s="2"/>
      <c r="F42" s="2"/>
      <c r="G42" s="2"/>
      <c r="H42" s="2"/>
      <c r="I42" s="22"/>
      <c r="J42"/>
    </row>
    <row r="47" ht="11.25" customHeight="1"/>
  </sheetData>
  <sheetProtection/>
  <mergeCells count="8">
    <mergeCell ref="B39:D39"/>
    <mergeCell ref="B41:D41"/>
    <mergeCell ref="E4:H4"/>
    <mergeCell ref="I4:L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zoomScalePageLayoutView="0" workbookViewId="0" topLeftCell="A1">
      <selection activeCell="D10" sqref="D10"/>
    </sheetView>
  </sheetViews>
  <sheetFormatPr defaultColWidth="9.00390625" defaultRowHeight="12.75"/>
  <cols>
    <col min="1" max="1" width="62.50390625" style="0" customWidth="1"/>
    <col min="2" max="2" width="10.00390625" style="0" customWidth="1"/>
    <col min="3" max="3" width="19.875" style="0" customWidth="1"/>
    <col min="4" max="4" width="19.50390625" style="0" customWidth="1"/>
    <col min="5" max="5" width="15.125" style="0" customWidth="1"/>
    <col min="6" max="6" width="16.50390625" style="0" customWidth="1"/>
    <col min="7" max="7" width="15.375" style="0" customWidth="1"/>
    <col min="8" max="8" width="17.00390625" style="0" customWidth="1"/>
    <col min="9" max="9" width="19.50390625" style="0" customWidth="1"/>
    <col min="10" max="10" width="20.50390625" style="0" hidden="1" customWidth="1"/>
  </cols>
  <sheetData>
    <row r="1" ht="12.75">
      <c r="A1" s="4"/>
    </row>
    <row r="2" ht="12.75">
      <c r="C2" s="61" t="s">
        <v>39</v>
      </c>
    </row>
    <row r="3" spans="1:9" ht="12.75">
      <c r="A3" s="61"/>
      <c r="I3" s="84" t="s">
        <v>81</v>
      </c>
    </row>
    <row r="4" spans="1:9" ht="12.75" customHeight="1">
      <c r="A4" s="110" t="s">
        <v>64</v>
      </c>
      <c r="B4" s="112" t="s">
        <v>1</v>
      </c>
      <c r="C4" s="114" t="s">
        <v>40</v>
      </c>
      <c r="D4" s="115"/>
      <c r="E4" s="115"/>
      <c r="F4" s="115"/>
      <c r="G4" s="115"/>
      <c r="H4" s="116"/>
      <c r="I4" s="117" t="s">
        <v>41</v>
      </c>
    </row>
    <row r="5" spans="1:9" ht="92.25">
      <c r="A5" s="111"/>
      <c r="B5" s="113"/>
      <c r="C5" s="78" t="s">
        <v>33</v>
      </c>
      <c r="D5" s="79" t="s">
        <v>34</v>
      </c>
      <c r="E5" s="79" t="s">
        <v>35</v>
      </c>
      <c r="F5" s="79" t="s">
        <v>36</v>
      </c>
      <c r="G5" s="79" t="s">
        <v>37</v>
      </c>
      <c r="H5" s="78" t="s">
        <v>38</v>
      </c>
      <c r="I5" s="118"/>
    </row>
    <row r="6" spans="1:10" ht="13.5" thickBot="1">
      <c r="A6" s="62">
        <v>1</v>
      </c>
      <c r="B6" s="82">
        <v>2</v>
      </c>
      <c r="C6" s="54">
        <v>3</v>
      </c>
      <c r="D6" s="54">
        <v>4</v>
      </c>
      <c r="E6" s="63">
        <v>5</v>
      </c>
      <c r="F6" s="64" t="s">
        <v>8</v>
      </c>
      <c r="G6" s="64" t="s">
        <v>9</v>
      </c>
      <c r="H6" s="64" t="s">
        <v>10</v>
      </c>
      <c r="I6" s="56" t="s">
        <v>2</v>
      </c>
      <c r="J6" s="44"/>
    </row>
    <row r="7" spans="1:10" ht="14.25">
      <c r="A7" s="65" t="s">
        <v>42</v>
      </c>
      <c r="B7" s="66" t="s">
        <v>43</v>
      </c>
      <c r="C7" s="127">
        <v>73506787.16</v>
      </c>
      <c r="D7" s="127"/>
      <c r="E7" s="127"/>
      <c r="F7" s="127">
        <v>1488188787.27</v>
      </c>
      <c r="G7" s="127">
        <v>264907504.34</v>
      </c>
      <c r="H7" s="127"/>
      <c r="I7" s="128">
        <v>1826603078.77</v>
      </c>
      <c r="J7" s="85"/>
    </row>
    <row r="8" spans="1:10" ht="24">
      <c r="A8" s="67" t="s">
        <v>44</v>
      </c>
      <c r="B8" s="68" t="s">
        <v>45</v>
      </c>
      <c r="C8" s="129"/>
      <c r="D8" s="129"/>
      <c r="E8" s="129"/>
      <c r="F8" s="129">
        <v>1314865228.19</v>
      </c>
      <c r="G8" s="129"/>
      <c r="H8" s="129"/>
      <c r="I8" s="130">
        <v>1314865228.19</v>
      </c>
      <c r="J8" s="85"/>
    </row>
    <row r="9" spans="1:10" ht="22.5">
      <c r="A9" s="69" t="s">
        <v>46</v>
      </c>
      <c r="B9" s="70" t="s">
        <v>47</v>
      </c>
      <c r="C9" s="129"/>
      <c r="D9" s="129"/>
      <c r="E9" s="129"/>
      <c r="F9" s="129">
        <v>147220129</v>
      </c>
      <c r="G9" s="129"/>
      <c r="H9" s="129"/>
      <c r="I9" s="130">
        <v>147220129</v>
      </c>
      <c r="J9" s="85"/>
    </row>
    <row r="10" spans="1:10" ht="14.25">
      <c r="A10" s="71" t="s">
        <v>48</v>
      </c>
      <c r="B10" s="72" t="s">
        <v>49</v>
      </c>
      <c r="C10" s="129"/>
      <c r="D10" s="129"/>
      <c r="E10" s="131"/>
      <c r="F10" s="129">
        <v>590328669.19</v>
      </c>
      <c r="G10" s="129"/>
      <c r="H10" s="129"/>
      <c r="I10" s="130">
        <v>590328669.19</v>
      </c>
      <c r="J10" s="85"/>
    </row>
    <row r="11" spans="1:10" ht="14.25">
      <c r="A11" s="71" t="s">
        <v>50</v>
      </c>
      <c r="B11" s="72" t="s">
        <v>51</v>
      </c>
      <c r="C11" s="129"/>
      <c r="D11" s="129"/>
      <c r="E11" s="129"/>
      <c r="F11" s="131">
        <v>390083000</v>
      </c>
      <c r="G11" s="129"/>
      <c r="H11" s="129"/>
      <c r="I11" s="130">
        <v>390083000</v>
      </c>
      <c r="J11" s="85"/>
    </row>
    <row r="12" spans="1:10" ht="14.25">
      <c r="A12" s="71" t="s">
        <v>52</v>
      </c>
      <c r="B12" s="72" t="s">
        <v>53</v>
      </c>
      <c r="C12" s="129"/>
      <c r="D12" s="129"/>
      <c r="E12" s="129"/>
      <c r="F12" s="129">
        <v>247000</v>
      </c>
      <c r="G12" s="129"/>
      <c r="H12" s="131"/>
      <c r="I12" s="132">
        <v>247000</v>
      </c>
      <c r="J12" s="85"/>
    </row>
    <row r="13" spans="1:10" ht="14.25">
      <c r="A13" s="71" t="s">
        <v>54</v>
      </c>
      <c r="B13" s="72" t="s">
        <v>55</v>
      </c>
      <c r="C13" s="129"/>
      <c r="D13" s="129"/>
      <c r="E13" s="129"/>
      <c r="F13" s="129"/>
      <c r="G13" s="129"/>
      <c r="H13" s="129"/>
      <c r="I13" s="130"/>
      <c r="J13" s="85"/>
    </row>
    <row r="14" spans="1:10" ht="22.5">
      <c r="A14" s="71" t="s">
        <v>56</v>
      </c>
      <c r="B14" s="72" t="s">
        <v>57</v>
      </c>
      <c r="C14" s="129"/>
      <c r="D14" s="129"/>
      <c r="E14" s="129"/>
      <c r="F14" s="129"/>
      <c r="G14" s="129"/>
      <c r="H14" s="129"/>
      <c r="I14" s="130"/>
      <c r="J14" s="85"/>
    </row>
    <row r="15" spans="1:10" ht="23.25" thickBot="1">
      <c r="A15" s="71" t="s">
        <v>58</v>
      </c>
      <c r="B15" s="72" t="s">
        <v>59</v>
      </c>
      <c r="C15" s="129"/>
      <c r="D15" s="129"/>
      <c r="E15" s="129"/>
      <c r="F15" s="129">
        <v>186986430</v>
      </c>
      <c r="G15" s="129"/>
      <c r="H15" s="129"/>
      <c r="I15" s="130">
        <v>186986430</v>
      </c>
      <c r="J15" s="85"/>
    </row>
    <row r="16" spans="1:10" ht="14.25">
      <c r="A16" s="74" t="s">
        <v>36</v>
      </c>
      <c r="B16" s="80" t="s">
        <v>65</v>
      </c>
      <c r="C16" s="127">
        <v>71055787.16</v>
      </c>
      <c r="D16" s="127"/>
      <c r="E16" s="127"/>
      <c r="F16" s="127"/>
      <c r="G16" s="127">
        <v>264907504.34</v>
      </c>
      <c r="H16" s="127"/>
      <c r="I16" s="128">
        <v>335963291.5</v>
      </c>
      <c r="J16" s="85"/>
    </row>
    <row r="17" spans="1:10" ht="22.5">
      <c r="A17" s="69" t="s">
        <v>46</v>
      </c>
      <c r="B17" s="70" t="s">
        <v>66</v>
      </c>
      <c r="C17" s="129"/>
      <c r="D17" s="129"/>
      <c r="E17" s="129"/>
      <c r="F17" s="129"/>
      <c r="G17" s="129">
        <v>90000</v>
      </c>
      <c r="H17" s="129"/>
      <c r="I17" s="130">
        <v>90000</v>
      </c>
      <c r="J17" s="85"/>
    </row>
    <row r="18" spans="1:10" ht="14.25">
      <c r="A18" s="71" t="s">
        <v>48</v>
      </c>
      <c r="B18" s="72" t="s">
        <v>67</v>
      </c>
      <c r="C18" s="129"/>
      <c r="D18" s="129"/>
      <c r="E18" s="129"/>
      <c r="F18" s="129"/>
      <c r="G18" s="129">
        <v>1155200</v>
      </c>
      <c r="H18" s="129"/>
      <c r="I18" s="130">
        <v>1155200</v>
      </c>
      <c r="J18" s="85"/>
    </row>
    <row r="19" spans="1:10" ht="14.25">
      <c r="A19" s="71" t="s">
        <v>50</v>
      </c>
      <c r="B19" s="72" t="s">
        <v>68</v>
      </c>
      <c r="C19" s="129"/>
      <c r="D19" s="129"/>
      <c r="E19" s="129"/>
      <c r="F19" s="129"/>
      <c r="G19" s="129">
        <v>29198515.06</v>
      </c>
      <c r="H19" s="129"/>
      <c r="I19" s="130">
        <v>29198515.06</v>
      </c>
      <c r="J19" s="85"/>
    </row>
    <row r="20" spans="1:10" ht="14.25">
      <c r="A20" s="71" t="s">
        <v>52</v>
      </c>
      <c r="B20" s="72" t="s">
        <v>69</v>
      </c>
      <c r="C20" s="129"/>
      <c r="D20" s="129"/>
      <c r="E20" s="129"/>
      <c r="F20" s="129"/>
      <c r="G20" s="129">
        <v>234463789.28</v>
      </c>
      <c r="H20" s="129"/>
      <c r="I20" s="130">
        <v>234463789.28</v>
      </c>
      <c r="J20" s="85"/>
    </row>
    <row r="21" spans="1:10" ht="14.25">
      <c r="A21" s="71" t="s">
        <v>54</v>
      </c>
      <c r="B21" s="72" t="s">
        <v>70</v>
      </c>
      <c r="C21" s="129"/>
      <c r="D21" s="129"/>
      <c r="E21" s="129"/>
      <c r="F21" s="129"/>
      <c r="G21" s="129"/>
      <c r="H21" s="129"/>
      <c r="I21" s="130"/>
      <c r="J21" s="85"/>
    </row>
    <row r="22" spans="1:10" ht="22.5">
      <c r="A22" s="71" t="s">
        <v>56</v>
      </c>
      <c r="B22" s="72" t="s">
        <v>71</v>
      </c>
      <c r="C22" s="129">
        <v>345539.32</v>
      </c>
      <c r="D22" s="129"/>
      <c r="E22" s="129"/>
      <c r="F22" s="129"/>
      <c r="G22" s="129"/>
      <c r="H22" s="129"/>
      <c r="I22" s="130">
        <v>345539.32</v>
      </c>
      <c r="J22" s="85"/>
    </row>
    <row r="23" spans="1:10" ht="22.5">
      <c r="A23" s="71" t="s">
        <v>58</v>
      </c>
      <c r="B23" s="72" t="s">
        <v>72</v>
      </c>
      <c r="C23" s="129"/>
      <c r="D23" s="129"/>
      <c r="E23" s="129"/>
      <c r="F23" s="129"/>
      <c r="G23" s="129"/>
      <c r="H23" s="129"/>
      <c r="I23" s="130"/>
      <c r="J23" s="85"/>
    </row>
    <row r="24" spans="1:10" ht="14.25">
      <c r="A24" s="71" t="s">
        <v>60</v>
      </c>
      <c r="B24" s="72" t="s">
        <v>73</v>
      </c>
      <c r="C24" s="129">
        <v>70442071</v>
      </c>
      <c r="D24" s="129"/>
      <c r="E24" s="129"/>
      <c r="F24" s="129"/>
      <c r="G24" s="129"/>
      <c r="H24" s="129"/>
      <c r="I24" s="130">
        <v>70442071</v>
      </c>
      <c r="J24" s="85"/>
    </row>
    <row r="25" spans="1:10" ht="22.5">
      <c r="A25" s="73" t="s">
        <v>61</v>
      </c>
      <c r="B25" s="72" t="s">
        <v>74</v>
      </c>
      <c r="C25" s="129">
        <v>268176.84</v>
      </c>
      <c r="D25" s="129"/>
      <c r="E25" s="129"/>
      <c r="F25" s="129"/>
      <c r="G25" s="129"/>
      <c r="H25" s="129"/>
      <c r="I25" s="130">
        <v>268176.84</v>
      </c>
      <c r="J25" s="85"/>
    </row>
    <row r="26" spans="1:10" ht="14.25">
      <c r="A26" s="74" t="s">
        <v>37</v>
      </c>
      <c r="B26" s="81" t="s">
        <v>75</v>
      </c>
      <c r="C26" s="129">
        <v>2451000</v>
      </c>
      <c r="D26" s="129"/>
      <c r="E26" s="129"/>
      <c r="F26" s="129">
        <v>173323559.08</v>
      </c>
      <c r="G26" s="129"/>
      <c r="H26" s="129"/>
      <c r="I26" s="130">
        <v>175774559.08</v>
      </c>
      <c r="J26" s="85"/>
    </row>
    <row r="27" spans="1:9" ht="12.75">
      <c r="A27" s="76" t="s">
        <v>62</v>
      </c>
      <c r="B27" s="77"/>
      <c r="C27" s="129"/>
      <c r="D27" s="129"/>
      <c r="E27" s="129"/>
      <c r="F27" s="129"/>
      <c r="G27" s="129"/>
      <c r="H27" s="129"/>
      <c r="I27" s="130"/>
    </row>
    <row r="28" spans="1:10" ht="14.25">
      <c r="A28" s="69" t="s">
        <v>63</v>
      </c>
      <c r="B28" s="75" t="s">
        <v>76</v>
      </c>
      <c r="C28" s="129">
        <v>2451000</v>
      </c>
      <c r="D28" s="129"/>
      <c r="E28" s="129"/>
      <c r="F28" s="129"/>
      <c r="G28" s="129"/>
      <c r="H28" s="129"/>
      <c r="I28" s="130">
        <v>2451000</v>
      </c>
      <c r="J28" s="85"/>
    </row>
    <row r="29" spans="1:10" ht="14.25">
      <c r="A29" s="71" t="s">
        <v>48</v>
      </c>
      <c r="B29" s="72" t="s">
        <v>77</v>
      </c>
      <c r="C29" s="129"/>
      <c r="D29" s="129"/>
      <c r="E29" s="129"/>
      <c r="F29" s="129"/>
      <c r="G29" s="129"/>
      <c r="H29" s="129"/>
      <c r="I29" s="130"/>
      <c r="J29" s="85"/>
    </row>
    <row r="30" spans="1:10" ht="14.25">
      <c r="A30" s="71" t="s">
        <v>50</v>
      </c>
      <c r="B30" s="72" t="s">
        <v>78</v>
      </c>
      <c r="C30" s="129"/>
      <c r="D30" s="129"/>
      <c r="E30" s="129"/>
      <c r="F30" s="129"/>
      <c r="G30" s="129"/>
      <c r="H30" s="129"/>
      <c r="I30" s="130"/>
      <c r="J30" s="85"/>
    </row>
    <row r="31" spans="1:10" ht="14.25">
      <c r="A31" s="71" t="s">
        <v>52</v>
      </c>
      <c r="B31" s="72" t="s">
        <v>79</v>
      </c>
      <c r="C31" s="129"/>
      <c r="D31" s="129"/>
      <c r="E31" s="129"/>
      <c r="F31" s="129">
        <v>173323559.08</v>
      </c>
      <c r="G31" s="129"/>
      <c r="H31" s="129"/>
      <c r="I31" s="130">
        <v>173323559.08</v>
      </c>
      <c r="J31" s="85"/>
    </row>
    <row r="32" spans="1:10" ht="14.25">
      <c r="A32" s="71" t="s">
        <v>54</v>
      </c>
      <c r="B32" s="72" t="s">
        <v>80</v>
      </c>
      <c r="C32" s="129"/>
      <c r="D32" s="129"/>
      <c r="E32" s="129"/>
      <c r="F32" s="129"/>
      <c r="G32" s="129"/>
      <c r="H32" s="129"/>
      <c r="I32" s="130"/>
      <c r="J32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bel</cp:lastModifiedBy>
  <cp:lastPrinted>2013-11-08T09:23:34Z</cp:lastPrinted>
  <dcterms:created xsi:type="dcterms:W3CDTF">1999-06-18T11:49:53Z</dcterms:created>
  <dcterms:modified xsi:type="dcterms:W3CDTF">2013-11-08T09:25:13Z</dcterms:modified>
  <cp:category/>
  <cp:version/>
  <cp:contentType/>
  <cp:contentStatus/>
</cp:coreProperties>
</file>